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666" documentId="13_ncr:1_{D27391D5-9C49-4136-9A7B-A77C8EE89F36}" xr6:coauthVersionLast="47" xr6:coauthVersionMax="47" xr10:uidLastSave="{95B00F28-01D9-40BA-806E-A693154FC767}"/>
  <bookViews>
    <workbookView xWindow="-110" yWindow="-110" windowWidth="19420" windowHeight="10300" xr2:uid="{00000000-000D-0000-FFFF-FFFF00000000}"/>
  </bookViews>
  <sheets>
    <sheet name="Attendance" sheetId="2" r:id="rId1"/>
    <sheet name="Jan 2026" sheetId="3" r:id="rId2"/>
    <sheet name="AT" sheetId="4" r:id="rId3"/>
    <sheet name="Feb 2026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5" l="1"/>
  <c r="E11" i="5"/>
  <c r="D11" i="5"/>
  <c r="F10" i="5"/>
  <c r="E10" i="5"/>
  <c r="D10" i="5"/>
  <c r="F9" i="5"/>
  <c r="E9" i="5"/>
  <c r="D9" i="5"/>
  <c r="F8" i="5"/>
  <c r="E8" i="5"/>
  <c r="D8" i="5"/>
  <c r="F7" i="5"/>
  <c r="E7" i="5"/>
  <c r="D7" i="5"/>
  <c r="F6" i="5"/>
  <c r="E6" i="5"/>
  <c r="D6" i="5"/>
  <c r="F5" i="5"/>
  <c r="E5" i="5"/>
  <c r="D5" i="5"/>
  <c r="G4" i="5"/>
  <c r="F6" i="4"/>
  <c r="F7" i="4"/>
  <c r="F8" i="4"/>
  <c r="F9" i="4"/>
  <c r="F10" i="4"/>
  <c r="F11" i="4"/>
  <c r="F5" i="4"/>
  <c r="E6" i="4"/>
  <c r="E7" i="4"/>
  <c r="E8" i="4"/>
  <c r="E9" i="4"/>
  <c r="E10" i="4"/>
  <c r="E11" i="4"/>
  <c r="E5" i="4"/>
  <c r="D6" i="4"/>
  <c r="D7" i="4"/>
  <c r="D8" i="4"/>
  <c r="D9" i="4"/>
  <c r="D10" i="4"/>
  <c r="D11" i="4"/>
  <c r="D5" i="4"/>
  <c r="G4" i="4"/>
  <c r="F11" i="3"/>
  <c r="E11" i="3"/>
  <c r="D11" i="3"/>
  <c r="F10" i="3"/>
  <c r="E10" i="3"/>
  <c r="D10" i="3"/>
  <c r="F9" i="3"/>
  <c r="E9" i="3"/>
  <c r="D9" i="3"/>
  <c r="F8" i="3"/>
  <c r="E8" i="3"/>
  <c r="D8" i="3"/>
  <c r="F7" i="3"/>
  <c r="E7" i="3"/>
  <c r="D7" i="3"/>
  <c r="F6" i="3"/>
  <c r="E6" i="3"/>
  <c r="D6" i="3"/>
  <c r="F5" i="3"/>
  <c r="E5" i="3"/>
  <c r="D5" i="3"/>
  <c r="G4" i="3"/>
  <c r="D6" i="2"/>
  <c r="E6" i="2"/>
  <c r="F6" i="2"/>
  <c r="D7" i="2"/>
  <c r="E7" i="2"/>
  <c r="F7" i="2"/>
  <c r="D8" i="2"/>
  <c r="E8" i="2"/>
  <c r="F8" i="2"/>
  <c r="D9" i="2"/>
  <c r="E9" i="2"/>
  <c r="F9" i="2"/>
  <c r="D10" i="2"/>
  <c r="E10" i="2"/>
  <c r="F10" i="2"/>
  <c r="D11" i="2"/>
  <c r="E11" i="2"/>
  <c r="F11" i="2"/>
  <c r="F5" i="2"/>
  <c r="E5" i="2"/>
  <c r="D5" i="2"/>
  <c r="G4" i="2"/>
  <c r="G3" i="5" l="1"/>
  <c r="H4" i="5"/>
  <c r="H4" i="4"/>
  <c r="G3" i="4"/>
  <c r="H4" i="3"/>
  <c r="G3" i="3"/>
  <c r="H4" i="2"/>
  <c r="G3" i="2"/>
  <c r="I4" i="5" l="1"/>
  <c r="H3" i="5"/>
  <c r="H3" i="4"/>
  <c r="I4" i="4"/>
  <c r="I4" i="3"/>
  <c r="H3" i="3"/>
  <c r="H3" i="2"/>
  <c r="I4" i="2"/>
  <c r="J4" i="5" l="1"/>
  <c r="I3" i="5"/>
  <c r="I3" i="4"/>
  <c r="J4" i="4"/>
  <c r="J4" i="3"/>
  <c r="I3" i="3"/>
  <c r="I3" i="2"/>
  <c r="J4" i="2"/>
  <c r="J3" i="5" l="1"/>
  <c r="K4" i="5"/>
  <c r="J3" i="4"/>
  <c r="K4" i="4"/>
  <c r="K4" i="3"/>
  <c r="J3" i="3"/>
  <c r="J3" i="2"/>
  <c r="K4" i="2"/>
  <c r="L4" i="5" l="1"/>
  <c r="K3" i="5"/>
  <c r="K3" i="4"/>
  <c r="L4" i="4"/>
  <c r="L4" i="3"/>
  <c r="K3" i="3"/>
  <c r="K3" i="2"/>
  <c r="L4" i="2"/>
  <c r="M4" i="5" l="1"/>
  <c r="L3" i="5"/>
  <c r="L3" i="4"/>
  <c r="M4" i="4"/>
  <c r="M4" i="3"/>
  <c r="L3" i="3"/>
  <c r="L3" i="2"/>
  <c r="M4" i="2"/>
  <c r="M3" i="5" l="1"/>
  <c r="N4" i="5"/>
  <c r="M3" i="4"/>
  <c r="N4" i="4"/>
  <c r="N4" i="3"/>
  <c r="M3" i="3"/>
  <c r="M3" i="2"/>
  <c r="N4" i="2"/>
  <c r="O4" i="5" l="1"/>
  <c r="N3" i="5"/>
  <c r="N3" i="4"/>
  <c r="O4" i="4"/>
  <c r="O4" i="3"/>
  <c r="N3" i="3"/>
  <c r="N3" i="2"/>
  <c r="O4" i="2"/>
  <c r="O3" i="5" l="1"/>
  <c r="P4" i="5"/>
  <c r="O3" i="4"/>
  <c r="P4" i="4"/>
  <c r="O3" i="3"/>
  <c r="P4" i="3"/>
  <c r="O3" i="2"/>
  <c r="P4" i="2"/>
  <c r="P3" i="5" l="1"/>
  <c r="Q4" i="5"/>
  <c r="P3" i="4"/>
  <c r="Q4" i="4"/>
  <c r="Q4" i="3"/>
  <c r="P3" i="3"/>
  <c r="P3" i="2"/>
  <c r="Q4" i="2"/>
  <c r="R4" i="5" l="1"/>
  <c r="Q3" i="5"/>
  <c r="Q3" i="4"/>
  <c r="R4" i="4"/>
  <c r="R4" i="3"/>
  <c r="Q3" i="3"/>
  <c r="Q3" i="2"/>
  <c r="R4" i="2"/>
  <c r="R3" i="5" l="1"/>
  <c r="S4" i="5"/>
  <c r="R3" i="4"/>
  <c r="S4" i="4"/>
  <c r="S4" i="3"/>
  <c r="R3" i="3"/>
  <c r="R3" i="2"/>
  <c r="S4" i="2"/>
  <c r="T4" i="5" l="1"/>
  <c r="S3" i="5"/>
  <c r="S3" i="4"/>
  <c r="T4" i="4"/>
  <c r="T4" i="3"/>
  <c r="S3" i="3"/>
  <c r="S3" i="2"/>
  <c r="T4" i="2"/>
  <c r="U4" i="5" l="1"/>
  <c r="T3" i="5"/>
  <c r="T3" i="4"/>
  <c r="U4" i="4"/>
  <c r="U4" i="3"/>
  <c r="T3" i="3"/>
  <c r="T3" i="2"/>
  <c r="U4" i="2"/>
  <c r="V4" i="5" l="1"/>
  <c r="U3" i="5"/>
  <c r="U3" i="4"/>
  <c r="V4" i="4"/>
  <c r="V4" i="3"/>
  <c r="U3" i="3"/>
  <c r="U3" i="2"/>
  <c r="V4" i="2"/>
  <c r="V3" i="5" l="1"/>
  <c r="W4" i="5"/>
  <c r="V3" i="4"/>
  <c r="W4" i="4"/>
  <c r="W4" i="3"/>
  <c r="V3" i="3"/>
  <c r="V3" i="2"/>
  <c r="W4" i="2"/>
  <c r="X4" i="5" l="1"/>
  <c r="W3" i="5"/>
  <c r="W3" i="4"/>
  <c r="X4" i="4"/>
  <c r="W3" i="3"/>
  <c r="X4" i="3"/>
  <c r="W3" i="2"/>
  <c r="X4" i="2"/>
  <c r="Y4" i="5" l="1"/>
  <c r="X3" i="5"/>
  <c r="X3" i="4"/>
  <c r="Y4" i="4"/>
  <c r="Y4" i="3"/>
  <c r="X3" i="3"/>
  <c r="X3" i="2"/>
  <c r="Y4" i="2"/>
  <c r="Z4" i="5" l="1"/>
  <c r="Y3" i="5"/>
  <c r="Y3" i="4"/>
  <c r="Z4" i="4"/>
  <c r="Z4" i="3"/>
  <c r="Y3" i="3"/>
  <c r="Y3" i="2"/>
  <c r="Z4" i="2"/>
  <c r="AA4" i="5" l="1"/>
  <c r="Z3" i="5"/>
  <c r="Z3" i="4"/>
  <c r="AA4" i="4"/>
  <c r="AA4" i="3"/>
  <c r="Z3" i="3"/>
  <c r="Z3" i="2"/>
  <c r="AA4" i="2"/>
  <c r="AB4" i="5" l="1"/>
  <c r="AA3" i="5"/>
  <c r="AA3" i="4"/>
  <c r="AB4" i="4"/>
  <c r="AB4" i="3"/>
  <c r="AA3" i="3"/>
  <c r="AA3" i="2"/>
  <c r="AB4" i="2"/>
  <c r="AC4" i="5" l="1"/>
  <c r="AB3" i="5"/>
  <c r="AB3" i="4"/>
  <c r="AC4" i="4"/>
  <c r="AC4" i="3"/>
  <c r="AB3" i="3"/>
  <c r="AB3" i="2"/>
  <c r="AC4" i="2"/>
  <c r="AD4" i="5" l="1"/>
  <c r="AC3" i="5"/>
  <c r="AC3" i="4"/>
  <c r="AD4" i="4"/>
  <c r="AD4" i="3"/>
  <c r="AC3" i="3"/>
  <c r="AC3" i="2"/>
  <c r="AD4" i="2"/>
  <c r="AE4" i="5" l="1"/>
  <c r="AD3" i="5"/>
  <c r="AD3" i="4"/>
  <c r="AE4" i="4"/>
  <c r="AE4" i="3"/>
  <c r="AD3" i="3"/>
  <c r="AD3" i="2"/>
  <c r="AE4" i="2"/>
  <c r="AF4" i="5" l="1"/>
  <c r="AE3" i="5"/>
  <c r="AE3" i="4"/>
  <c r="AF4" i="4"/>
  <c r="AF4" i="3"/>
  <c r="AE3" i="3"/>
  <c r="AE3" i="2"/>
  <c r="AF4" i="2"/>
  <c r="AG4" i="5" l="1"/>
  <c r="AF3" i="5"/>
  <c r="AF3" i="4"/>
  <c r="AG4" i="4"/>
  <c r="AF3" i="3"/>
  <c r="AG4" i="3"/>
  <c r="AF3" i="2"/>
  <c r="AG4" i="2"/>
  <c r="AH4" i="5" l="1"/>
  <c r="AG3" i="5"/>
  <c r="AG3" i="4"/>
  <c r="AH4" i="4"/>
  <c r="AH4" i="3"/>
  <c r="AG3" i="3"/>
  <c r="AG3" i="2"/>
  <c r="AH4" i="2"/>
  <c r="AI4" i="5" l="1"/>
  <c r="AH3" i="5"/>
  <c r="AH3" i="4"/>
  <c r="AI4" i="4"/>
  <c r="AH3" i="3"/>
  <c r="AI4" i="3"/>
  <c r="AH3" i="2"/>
  <c r="AI4" i="2"/>
  <c r="AJ4" i="5" l="1"/>
  <c r="AI3" i="5"/>
  <c r="AI3" i="4"/>
  <c r="AJ4" i="4"/>
  <c r="AI3" i="3"/>
  <c r="AJ4" i="3"/>
  <c r="AI3" i="2"/>
  <c r="AJ4" i="2"/>
  <c r="AK4" i="5" l="1"/>
  <c r="AK3" i="5" s="1"/>
  <c r="AJ3" i="5"/>
  <c r="AJ3" i="4"/>
  <c r="AK4" i="4"/>
  <c r="AK3" i="4" s="1"/>
  <c r="AK4" i="3"/>
  <c r="AK3" i="3" s="1"/>
  <c r="AJ3" i="3"/>
  <c r="AJ3" i="2"/>
  <c r="AK4" i="2"/>
  <c r="AK3" i="2" s="1"/>
</calcChain>
</file>

<file path=xl/sharedStrings.xml><?xml version="1.0" encoding="utf-8"?>
<sst xmlns="http://schemas.openxmlformats.org/spreadsheetml/2006/main" count="429" uniqueCount="46">
  <si>
    <t>Jan</t>
  </si>
  <si>
    <t>Feb</t>
  </si>
  <si>
    <t>Apr</t>
  </si>
  <si>
    <t>May</t>
  </si>
  <si>
    <t>Jun</t>
  </si>
  <si>
    <t>Mar</t>
  </si>
  <si>
    <t>Jul</t>
  </si>
  <si>
    <t>Aug</t>
  </si>
  <si>
    <t>Sep</t>
  </si>
  <si>
    <t>Oct</t>
  </si>
  <si>
    <t>Nov</t>
  </si>
  <si>
    <t>Dec</t>
  </si>
  <si>
    <t>Employee Attendance Track</t>
  </si>
  <si>
    <t>ID</t>
  </si>
  <si>
    <t>Employee Name</t>
  </si>
  <si>
    <t>Designation</t>
  </si>
  <si>
    <t>Month</t>
  </si>
  <si>
    <t>Year</t>
  </si>
  <si>
    <t>E01</t>
  </si>
  <si>
    <t>E02</t>
  </si>
  <si>
    <t>E03</t>
  </si>
  <si>
    <t>E04</t>
  </si>
  <si>
    <t>E05</t>
  </si>
  <si>
    <t>E06</t>
  </si>
  <si>
    <t>E07</t>
  </si>
  <si>
    <t>Ethan Williams</t>
  </si>
  <si>
    <t>Olivia Johnson</t>
  </si>
  <si>
    <t>Liam Brown</t>
  </si>
  <si>
    <t>Emma Davis</t>
  </si>
  <si>
    <t>Noah Miller</t>
  </si>
  <si>
    <t>Ava Wilson</t>
  </si>
  <si>
    <t>Mason Taylor</t>
  </si>
  <si>
    <t>Sales Manager</t>
  </si>
  <si>
    <t>MIS Executive</t>
  </si>
  <si>
    <t>Sales Officer</t>
  </si>
  <si>
    <t>Administration</t>
  </si>
  <si>
    <t>IT Support</t>
  </si>
  <si>
    <t>Marketing Manager</t>
  </si>
  <si>
    <t>TPD</t>
  </si>
  <si>
    <t>TAD</t>
  </si>
  <si>
    <t>THL</t>
  </si>
  <si>
    <t>WF</t>
  </si>
  <si>
    <t>P</t>
  </si>
  <si>
    <t>A</t>
  </si>
  <si>
    <t>HL</t>
  </si>
  <si>
    <t>Employee Attendance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</si>
</sst>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Bahnschrift Light SemiCondensed"/>
      <family val="2"/>
    </font>
    <font>
      <b/>
      <sz val="18"/>
      <color theme="1"/>
      <name val="Bahnschrift Light SemiCondensed"/>
      <family val="2"/>
    </font>
    <font>
      <sz val="12"/>
      <color theme="1"/>
      <name val="Bahnschrift Light SemiCondensed"/>
      <family val="2"/>
    </font>
    <font>
      <sz val="8"/>
      <name val="Calibri"/>
      <family val="2"/>
      <scheme val="minor"/>
    </font>
    <font>
      <sz val="18"/>
      <color theme="1"/>
      <name val="Bahnschrift Light SemiCondensed"/>
      <family val="2"/>
    </font>
    <font>
      <b/>
      <sz val="12"/>
      <color theme="1"/>
      <name val="Bahnschrift Light SemiCondensed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90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4"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2" tint="-9.9948118533890809E-2"/>
        </patternFill>
      </fill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2" tint="-9.9948118533890809E-2"/>
        </patternFill>
      </fill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</dxfs>
  <tableStyles count="0" defaultTableStyle="TableStyleMedium2" defaultPivotStyle="PivotStyleMedium9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U12"/>
  <sheetViews>
    <sheetView showGridLines="0" tabSelected="1" workbookViewId="0">
      <selection activeCell="AG19" sqref="AG19"/>
    </sheetView>
  </sheetViews>
  <sheetFormatPr defaultColWidth="9.1796875" defaultRowHeight="17.5" x14ac:dyDescent="0.35"/>
  <cols>
    <col min="1" max="1" width="5" style="1" customWidth="1"/>
    <col min="2" max="2" width="15.453125" style="1" customWidth="1"/>
    <col min="3" max="3" width="17.08984375" style="1" customWidth="1"/>
    <col min="4" max="6" width="5.7265625" style="1" customWidth="1"/>
    <col min="7" max="37" width="3.453125" style="1" customWidth="1"/>
    <col min="38" max="43" width="9.08984375" style="1" bestFit="1" customWidth="1"/>
    <col min="44" max="51" width="8.7265625" style="1" bestFit="1" customWidth="1"/>
    <col min="52" max="72" width="9.7265625" style="1" bestFit="1" customWidth="1"/>
    <col min="73" max="81" width="7.90625" style="1" bestFit="1" customWidth="1"/>
    <col min="82" max="99" width="8.90625" style="1" bestFit="1" customWidth="1"/>
    <col min="100" max="100" width="10.7265625" style="1" bestFit="1" customWidth="1"/>
    <col min="101" max="16384" width="9.1796875" style="1"/>
  </cols>
  <sheetData>
    <row r="1" spans="1:47" ht="22" x14ac:dyDescent="0.35">
      <c r="A1" s="2" t="s">
        <v>12</v>
      </c>
      <c r="I1" s="13" t="s">
        <v>16</v>
      </c>
      <c r="J1" s="13"/>
      <c r="K1" s="13"/>
      <c r="L1" s="13"/>
      <c r="M1" s="13" t="s">
        <v>11</v>
      </c>
      <c r="N1" s="13"/>
      <c r="O1" s="13"/>
      <c r="P1" s="13"/>
      <c r="Q1" s="14" t="s">
        <v>17</v>
      </c>
      <c r="R1" s="14"/>
      <c r="S1" s="14"/>
      <c r="T1" s="14"/>
      <c r="U1" s="14">
        <v>2025</v>
      </c>
      <c r="V1" s="14"/>
      <c r="W1" s="14"/>
      <c r="X1" s="14"/>
      <c r="AT1" s="1" t="s">
        <v>0</v>
      </c>
      <c r="AU1" s="1">
        <v>2025</v>
      </c>
    </row>
    <row r="2" spans="1:47" ht="12.5" customHeight="1" x14ac:dyDescent="0.35">
      <c r="AT2" s="1" t="s">
        <v>1</v>
      </c>
      <c r="AU2" s="1">
        <v>2026</v>
      </c>
    </row>
    <row r="3" spans="1:47" ht="29.5" customHeight="1" x14ac:dyDescent="0.35">
      <c r="A3" s="10" t="s">
        <v>13</v>
      </c>
      <c r="B3" s="10" t="s">
        <v>14</v>
      </c>
      <c r="C3" s="10" t="s">
        <v>15</v>
      </c>
      <c r="D3" s="10" t="s">
        <v>38</v>
      </c>
      <c r="E3" s="10" t="s">
        <v>39</v>
      </c>
      <c r="F3" s="10" t="s">
        <v>40</v>
      </c>
      <c r="G3" s="4" t="str">
        <f>TEXT(G4,"ddd")</f>
        <v>Mon</v>
      </c>
      <c r="H3" s="4" t="str">
        <f t="shared" ref="H3:AK3" si="0">TEXT(H4,"ddd")</f>
        <v>Tue</v>
      </c>
      <c r="I3" s="4" t="str">
        <f t="shared" si="0"/>
        <v>Wed</v>
      </c>
      <c r="J3" s="4" t="str">
        <f t="shared" si="0"/>
        <v>Thu</v>
      </c>
      <c r="K3" s="4" t="str">
        <f t="shared" si="0"/>
        <v>Fri</v>
      </c>
      <c r="L3" s="4" t="str">
        <f t="shared" si="0"/>
        <v>Sat</v>
      </c>
      <c r="M3" s="4" t="str">
        <f t="shared" si="0"/>
        <v>Sun</v>
      </c>
      <c r="N3" s="4" t="str">
        <f t="shared" si="0"/>
        <v>Mon</v>
      </c>
      <c r="O3" s="4" t="str">
        <f t="shared" si="0"/>
        <v>Tue</v>
      </c>
      <c r="P3" s="4" t="str">
        <f t="shared" si="0"/>
        <v>Wed</v>
      </c>
      <c r="Q3" s="4" t="str">
        <f t="shared" si="0"/>
        <v>Thu</v>
      </c>
      <c r="R3" s="4" t="str">
        <f t="shared" si="0"/>
        <v>Fri</v>
      </c>
      <c r="S3" s="4" t="str">
        <f t="shared" si="0"/>
        <v>Sat</v>
      </c>
      <c r="T3" s="4" t="str">
        <f t="shared" si="0"/>
        <v>Sun</v>
      </c>
      <c r="U3" s="4" t="str">
        <f t="shared" si="0"/>
        <v>Mon</v>
      </c>
      <c r="V3" s="4" t="str">
        <f t="shared" si="0"/>
        <v>Tue</v>
      </c>
      <c r="W3" s="4" t="str">
        <f t="shared" si="0"/>
        <v>Wed</v>
      </c>
      <c r="X3" s="4" t="str">
        <f t="shared" si="0"/>
        <v>Thu</v>
      </c>
      <c r="Y3" s="4" t="str">
        <f t="shared" si="0"/>
        <v>Fri</v>
      </c>
      <c r="Z3" s="4" t="str">
        <f t="shared" si="0"/>
        <v>Sat</v>
      </c>
      <c r="AA3" s="4" t="str">
        <f t="shared" si="0"/>
        <v>Sun</v>
      </c>
      <c r="AB3" s="4" t="str">
        <f t="shared" si="0"/>
        <v>Mon</v>
      </c>
      <c r="AC3" s="4" t="str">
        <f t="shared" si="0"/>
        <v>Tue</v>
      </c>
      <c r="AD3" s="4" t="str">
        <f t="shared" si="0"/>
        <v>Wed</v>
      </c>
      <c r="AE3" s="4" t="str">
        <f t="shared" si="0"/>
        <v>Thu</v>
      </c>
      <c r="AF3" s="4" t="str">
        <f t="shared" si="0"/>
        <v>Fri</v>
      </c>
      <c r="AG3" s="4" t="str">
        <f t="shared" si="0"/>
        <v>Sat</v>
      </c>
      <c r="AH3" s="4" t="str">
        <f t="shared" si="0"/>
        <v>Sun</v>
      </c>
      <c r="AI3" s="4" t="str">
        <f t="shared" si="0"/>
        <v>Mon</v>
      </c>
      <c r="AJ3" s="4" t="str">
        <f t="shared" si="0"/>
        <v>Tue</v>
      </c>
      <c r="AK3" s="4" t="str">
        <f t="shared" si="0"/>
        <v>Wed</v>
      </c>
      <c r="AT3" s="1" t="s">
        <v>5</v>
      </c>
      <c r="AU3" s="1">
        <v>2027</v>
      </c>
    </row>
    <row r="4" spans="1:47" ht="20" customHeight="1" x14ac:dyDescent="0.35">
      <c r="A4" s="10"/>
      <c r="B4" s="10"/>
      <c r="C4" s="10"/>
      <c r="D4" s="10"/>
      <c r="E4" s="10"/>
      <c r="F4" s="10"/>
      <c r="G4" s="5">
        <f>DATE(U1,MATCH(M1,AT1:AT12,0),1)</f>
        <v>45992</v>
      </c>
      <c r="H4" s="5">
        <f>IFERROR(IF(G4&lt;EOMONTH(G4,0),G4+1,""),"")</f>
        <v>45993</v>
      </c>
      <c r="I4" s="5">
        <f t="shared" ref="I4:AK4" si="1">IFERROR(IF(H4&lt;EOMONTH(H4,0),H4+1,""),"")</f>
        <v>45994</v>
      </c>
      <c r="J4" s="5">
        <f t="shared" si="1"/>
        <v>45995</v>
      </c>
      <c r="K4" s="5">
        <f t="shared" si="1"/>
        <v>45996</v>
      </c>
      <c r="L4" s="5">
        <f t="shared" si="1"/>
        <v>45997</v>
      </c>
      <c r="M4" s="5">
        <f t="shared" si="1"/>
        <v>45998</v>
      </c>
      <c r="N4" s="5">
        <f t="shared" si="1"/>
        <v>45999</v>
      </c>
      <c r="O4" s="5">
        <f t="shared" si="1"/>
        <v>46000</v>
      </c>
      <c r="P4" s="5">
        <f t="shared" si="1"/>
        <v>46001</v>
      </c>
      <c r="Q4" s="5">
        <f t="shared" si="1"/>
        <v>46002</v>
      </c>
      <c r="R4" s="5">
        <f t="shared" si="1"/>
        <v>46003</v>
      </c>
      <c r="S4" s="5">
        <f t="shared" si="1"/>
        <v>46004</v>
      </c>
      <c r="T4" s="5">
        <f t="shared" si="1"/>
        <v>46005</v>
      </c>
      <c r="U4" s="5">
        <f t="shared" si="1"/>
        <v>46006</v>
      </c>
      <c r="V4" s="5">
        <f t="shared" si="1"/>
        <v>46007</v>
      </c>
      <c r="W4" s="5">
        <f t="shared" si="1"/>
        <v>46008</v>
      </c>
      <c r="X4" s="5">
        <f t="shared" si="1"/>
        <v>46009</v>
      </c>
      <c r="Y4" s="5">
        <f t="shared" si="1"/>
        <v>46010</v>
      </c>
      <c r="Z4" s="5">
        <f t="shared" si="1"/>
        <v>46011</v>
      </c>
      <c r="AA4" s="5">
        <f t="shared" si="1"/>
        <v>46012</v>
      </c>
      <c r="AB4" s="5">
        <f t="shared" si="1"/>
        <v>46013</v>
      </c>
      <c r="AC4" s="5">
        <f t="shared" si="1"/>
        <v>46014</v>
      </c>
      <c r="AD4" s="5">
        <f t="shared" si="1"/>
        <v>46015</v>
      </c>
      <c r="AE4" s="5">
        <f t="shared" si="1"/>
        <v>46016</v>
      </c>
      <c r="AF4" s="5">
        <f t="shared" si="1"/>
        <v>46017</v>
      </c>
      <c r="AG4" s="5">
        <f t="shared" si="1"/>
        <v>46018</v>
      </c>
      <c r="AH4" s="5">
        <f t="shared" si="1"/>
        <v>46019</v>
      </c>
      <c r="AI4" s="5">
        <f t="shared" si="1"/>
        <v>46020</v>
      </c>
      <c r="AJ4" s="5">
        <f t="shared" si="1"/>
        <v>46021</v>
      </c>
      <c r="AK4" s="5">
        <f t="shared" si="1"/>
        <v>46022</v>
      </c>
      <c r="AT4" s="1" t="s">
        <v>2</v>
      </c>
      <c r="AU4" s="1">
        <v>2028</v>
      </c>
    </row>
    <row r="5" spans="1:47" ht="25" customHeight="1" x14ac:dyDescent="0.35">
      <c r="A5" s="3" t="s">
        <v>18</v>
      </c>
      <c r="B5" s="3" t="s">
        <v>25</v>
      </c>
      <c r="C5" s="3" t="s">
        <v>32</v>
      </c>
      <c r="D5" s="3">
        <f>COUNTIF(G5:AK5,"P")</f>
        <v>25</v>
      </c>
      <c r="E5" s="3">
        <f>COUNTIF(G5:AK5,"A")</f>
        <v>1</v>
      </c>
      <c r="F5" s="3">
        <f>COUNTIF(G5:AK5,"HL")</f>
        <v>1</v>
      </c>
      <c r="G5" s="3" t="s">
        <v>42</v>
      </c>
      <c r="H5" s="3" t="s">
        <v>43</v>
      </c>
      <c r="I5" s="3" t="s">
        <v>44</v>
      </c>
      <c r="J5" s="3" t="s">
        <v>42</v>
      </c>
      <c r="K5" s="3" t="s">
        <v>42</v>
      </c>
      <c r="L5" s="3" t="s">
        <v>41</v>
      </c>
      <c r="M5" s="3" t="s">
        <v>42</v>
      </c>
      <c r="N5" s="3" t="s">
        <v>42</v>
      </c>
      <c r="O5" s="3" t="s">
        <v>42</v>
      </c>
      <c r="P5" s="3" t="s">
        <v>42</v>
      </c>
      <c r="Q5" s="3" t="s">
        <v>42</v>
      </c>
      <c r="R5" s="3" t="s">
        <v>42</v>
      </c>
      <c r="S5" s="3" t="s">
        <v>41</v>
      </c>
      <c r="T5" s="3" t="s">
        <v>42</v>
      </c>
      <c r="U5" s="3" t="s">
        <v>42</v>
      </c>
      <c r="V5" s="3" t="s">
        <v>42</v>
      </c>
      <c r="W5" s="3" t="s">
        <v>42</v>
      </c>
      <c r="X5" s="3" t="s">
        <v>42</v>
      </c>
      <c r="Y5" s="3" t="s">
        <v>42</v>
      </c>
      <c r="Z5" s="3" t="s">
        <v>41</v>
      </c>
      <c r="AA5" s="3" t="s">
        <v>42</v>
      </c>
      <c r="AB5" s="3" t="s">
        <v>42</v>
      </c>
      <c r="AC5" s="3" t="s">
        <v>42</v>
      </c>
      <c r="AD5" s="3" t="s">
        <v>42</v>
      </c>
      <c r="AE5" s="3" t="s">
        <v>42</v>
      </c>
      <c r="AF5" s="3" t="s">
        <v>42</v>
      </c>
      <c r="AG5" s="3" t="s">
        <v>41</v>
      </c>
      <c r="AH5" s="3" t="s">
        <v>42</v>
      </c>
      <c r="AI5" s="3" t="s">
        <v>42</v>
      </c>
      <c r="AJ5" s="3" t="s">
        <v>42</v>
      </c>
      <c r="AK5" s="3" t="s">
        <v>42</v>
      </c>
      <c r="AT5" s="1" t="s">
        <v>3</v>
      </c>
      <c r="AU5" s="1">
        <v>2029</v>
      </c>
    </row>
    <row r="6" spans="1:47" ht="25" customHeight="1" x14ac:dyDescent="0.35">
      <c r="A6" s="3" t="s">
        <v>19</v>
      </c>
      <c r="B6" s="3" t="s">
        <v>26</v>
      </c>
      <c r="C6" s="3" t="s">
        <v>33</v>
      </c>
      <c r="D6" s="3">
        <f t="shared" ref="D6:D11" si="2">COUNTIF(G6:AK6,"P")</f>
        <v>23</v>
      </c>
      <c r="E6" s="3">
        <f t="shared" ref="E6:E11" si="3">COUNTIF(G6:AK6,"A")</f>
        <v>3</v>
      </c>
      <c r="F6" s="3">
        <f t="shared" ref="F6:F11" si="4">COUNTIF(G6:AK6,"HL")</f>
        <v>1</v>
      </c>
      <c r="G6" s="3" t="s">
        <v>42</v>
      </c>
      <c r="H6" s="3" t="s">
        <v>42</v>
      </c>
      <c r="I6" s="3" t="s">
        <v>42</v>
      </c>
      <c r="J6" s="3" t="s">
        <v>42</v>
      </c>
      <c r="K6" s="3" t="s">
        <v>42</v>
      </c>
      <c r="L6" s="3" t="s">
        <v>41</v>
      </c>
      <c r="M6" s="3" t="s">
        <v>42</v>
      </c>
      <c r="N6" s="3" t="s">
        <v>42</v>
      </c>
      <c r="O6" s="3" t="s">
        <v>42</v>
      </c>
      <c r="P6" s="3" t="s">
        <v>42</v>
      </c>
      <c r="Q6" s="3" t="s">
        <v>43</v>
      </c>
      <c r="R6" s="3" t="s">
        <v>42</v>
      </c>
      <c r="S6" s="3" t="s">
        <v>41</v>
      </c>
      <c r="T6" s="3" t="s">
        <v>42</v>
      </c>
      <c r="U6" s="3" t="s">
        <v>42</v>
      </c>
      <c r="V6" s="3" t="s">
        <v>43</v>
      </c>
      <c r="W6" s="3" t="s">
        <v>42</v>
      </c>
      <c r="X6" s="3" t="s">
        <v>42</v>
      </c>
      <c r="Y6" s="3" t="s">
        <v>42</v>
      </c>
      <c r="Z6" s="3" t="s">
        <v>41</v>
      </c>
      <c r="AA6" s="3" t="s">
        <v>42</v>
      </c>
      <c r="AB6" s="3" t="s">
        <v>42</v>
      </c>
      <c r="AC6" s="3" t="s">
        <v>42</v>
      </c>
      <c r="AD6" s="3" t="s">
        <v>43</v>
      </c>
      <c r="AE6" s="3" t="s">
        <v>42</v>
      </c>
      <c r="AF6" s="3" t="s">
        <v>42</v>
      </c>
      <c r="AG6" s="3" t="s">
        <v>41</v>
      </c>
      <c r="AH6" s="3" t="s">
        <v>42</v>
      </c>
      <c r="AI6" s="3" t="s">
        <v>44</v>
      </c>
      <c r="AJ6" s="3" t="s">
        <v>42</v>
      </c>
      <c r="AK6" s="3" t="s">
        <v>42</v>
      </c>
      <c r="AT6" s="1" t="s">
        <v>4</v>
      </c>
      <c r="AU6" s="1">
        <v>2030</v>
      </c>
    </row>
    <row r="7" spans="1:47" ht="25" customHeight="1" x14ac:dyDescent="0.35">
      <c r="A7" s="3" t="s">
        <v>20</v>
      </c>
      <c r="B7" s="3" t="s">
        <v>27</v>
      </c>
      <c r="C7" s="3" t="s">
        <v>34</v>
      </c>
      <c r="D7" s="3">
        <f t="shared" si="2"/>
        <v>26</v>
      </c>
      <c r="E7" s="3">
        <f t="shared" si="3"/>
        <v>1</v>
      </c>
      <c r="F7" s="3">
        <f t="shared" si="4"/>
        <v>0</v>
      </c>
      <c r="G7" s="3" t="s">
        <v>42</v>
      </c>
      <c r="H7" s="3" t="s">
        <v>42</v>
      </c>
      <c r="I7" s="3" t="s">
        <v>42</v>
      </c>
      <c r="J7" s="3" t="s">
        <v>42</v>
      </c>
      <c r="K7" s="3" t="s">
        <v>42</v>
      </c>
      <c r="L7" s="3" t="s">
        <v>41</v>
      </c>
      <c r="M7" s="3" t="s">
        <v>42</v>
      </c>
      <c r="N7" s="3" t="s">
        <v>42</v>
      </c>
      <c r="O7" s="3" t="s">
        <v>43</v>
      </c>
      <c r="P7" s="3" t="s">
        <v>42</v>
      </c>
      <c r="Q7" s="3" t="s">
        <v>42</v>
      </c>
      <c r="R7" s="3" t="s">
        <v>42</v>
      </c>
      <c r="S7" s="3" t="s">
        <v>41</v>
      </c>
      <c r="T7" s="3" t="s">
        <v>42</v>
      </c>
      <c r="U7" s="3" t="s">
        <v>42</v>
      </c>
      <c r="V7" s="3" t="s">
        <v>42</v>
      </c>
      <c r="W7" s="3" t="s">
        <v>42</v>
      </c>
      <c r="X7" s="3" t="s">
        <v>42</v>
      </c>
      <c r="Y7" s="3" t="s">
        <v>42</v>
      </c>
      <c r="Z7" s="3" t="s">
        <v>41</v>
      </c>
      <c r="AA7" s="3" t="s">
        <v>42</v>
      </c>
      <c r="AB7" s="3" t="s">
        <v>42</v>
      </c>
      <c r="AC7" s="3" t="s">
        <v>42</v>
      </c>
      <c r="AD7" s="3" t="s">
        <v>42</v>
      </c>
      <c r="AE7" s="3" t="s">
        <v>42</v>
      </c>
      <c r="AF7" s="3" t="s">
        <v>42</v>
      </c>
      <c r="AG7" s="3" t="s">
        <v>41</v>
      </c>
      <c r="AH7" s="3" t="s">
        <v>42</v>
      </c>
      <c r="AI7" s="3" t="s">
        <v>42</v>
      </c>
      <c r="AJ7" s="3" t="s">
        <v>42</v>
      </c>
      <c r="AK7" s="3" t="s">
        <v>42</v>
      </c>
      <c r="AT7" s="1" t="s">
        <v>6</v>
      </c>
      <c r="AU7" s="1">
        <v>2031</v>
      </c>
    </row>
    <row r="8" spans="1:47" ht="25" customHeight="1" x14ac:dyDescent="0.35">
      <c r="A8" s="3" t="s">
        <v>21</v>
      </c>
      <c r="B8" s="3" t="s">
        <v>28</v>
      </c>
      <c r="C8" s="3" t="s">
        <v>34</v>
      </c>
      <c r="D8" s="3">
        <f t="shared" si="2"/>
        <v>26</v>
      </c>
      <c r="E8" s="3">
        <f t="shared" si="3"/>
        <v>0</v>
      </c>
      <c r="F8" s="3">
        <f t="shared" si="4"/>
        <v>1</v>
      </c>
      <c r="G8" s="3" t="s">
        <v>42</v>
      </c>
      <c r="H8" s="3" t="s">
        <v>42</v>
      </c>
      <c r="I8" s="3" t="s">
        <v>44</v>
      </c>
      <c r="J8" s="3" t="s">
        <v>42</v>
      </c>
      <c r="K8" s="3" t="s">
        <v>42</v>
      </c>
      <c r="L8" s="3" t="s">
        <v>41</v>
      </c>
      <c r="M8" s="3" t="s">
        <v>42</v>
      </c>
      <c r="N8" s="3" t="s">
        <v>42</v>
      </c>
      <c r="O8" s="3" t="s">
        <v>42</v>
      </c>
      <c r="P8" s="3" t="s">
        <v>42</v>
      </c>
      <c r="Q8" s="3" t="s">
        <v>42</v>
      </c>
      <c r="R8" s="3" t="s">
        <v>42</v>
      </c>
      <c r="S8" s="3" t="s">
        <v>41</v>
      </c>
      <c r="T8" s="3" t="s">
        <v>42</v>
      </c>
      <c r="U8" s="3" t="s">
        <v>42</v>
      </c>
      <c r="V8" s="3" t="s">
        <v>42</v>
      </c>
      <c r="W8" s="3" t="s">
        <v>42</v>
      </c>
      <c r="X8" s="3" t="s">
        <v>42</v>
      </c>
      <c r="Y8" s="3" t="s">
        <v>42</v>
      </c>
      <c r="Z8" s="3" t="s">
        <v>41</v>
      </c>
      <c r="AA8" s="3" t="s">
        <v>42</v>
      </c>
      <c r="AB8" s="3" t="s">
        <v>42</v>
      </c>
      <c r="AC8" s="3" t="s">
        <v>42</v>
      </c>
      <c r="AD8" s="3" t="s">
        <v>42</v>
      </c>
      <c r="AE8" s="3" t="s">
        <v>42</v>
      </c>
      <c r="AF8" s="3" t="s">
        <v>42</v>
      </c>
      <c r="AG8" s="3" t="s">
        <v>41</v>
      </c>
      <c r="AH8" s="3" t="s">
        <v>42</v>
      </c>
      <c r="AI8" s="3" t="s">
        <v>42</v>
      </c>
      <c r="AJ8" s="3" t="s">
        <v>42</v>
      </c>
      <c r="AK8" s="3" t="s">
        <v>42</v>
      </c>
      <c r="AT8" s="1" t="s">
        <v>7</v>
      </c>
      <c r="AU8" s="1">
        <v>2032</v>
      </c>
    </row>
    <row r="9" spans="1:47" ht="25" customHeight="1" x14ac:dyDescent="0.35">
      <c r="A9" s="3" t="s">
        <v>22</v>
      </c>
      <c r="B9" s="3" t="s">
        <v>29</v>
      </c>
      <c r="C9" s="3" t="s">
        <v>35</v>
      </c>
      <c r="D9" s="3">
        <f t="shared" si="2"/>
        <v>22</v>
      </c>
      <c r="E9" s="3">
        <f t="shared" si="3"/>
        <v>3</v>
      </c>
      <c r="F9" s="3">
        <f t="shared" si="4"/>
        <v>2</v>
      </c>
      <c r="G9" s="3" t="s">
        <v>42</v>
      </c>
      <c r="H9" s="3" t="s">
        <v>42</v>
      </c>
      <c r="I9" s="3" t="s">
        <v>42</v>
      </c>
      <c r="J9" s="3" t="s">
        <v>42</v>
      </c>
      <c r="K9" s="3" t="s">
        <v>42</v>
      </c>
      <c r="L9" s="3" t="s">
        <v>41</v>
      </c>
      <c r="M9" s="3" t="s">
        <v>43</v>
      </c>
      <c r="N9" s="3" t="s">
        <v>42</v>
      </c>
      <c r="O9" s="3" t="s">
        <v>43</v>
      </c>
      <c r="P9" s="3" t="s">
        <v>42</v>
      </c>
      <c r="Q9" s="3" t="s">
        <v>42</v>
      </c>
      <c r="R9" s="3" t="s">
        <v>42</v>
      </c>
      <c r="S9" s="3" t="s">
        <v>41</v>
      </c>
      <c r="T9" s="3" t="s">
        <v>42</v>
      </c>
      <c r="U9" s="3" t="s">
        <v>42</v>
      </c>
      <c r="V9" s="3" t="s">
        <v>44</v>
      </c>
      <c r="W9" s="3" t="s">
        <v>42</v>
      </c>
      <c r="X9" s="3" t="s">
        <v>42</v>
      </c>
      <c r="Y9" s="3" t="s">
        <v>42</v>
      </c>
      <c r="Z9" s="3" t="s">
        <v>41</v>
      </c>
      <c r="AA9" s="3" t="s">
        <v>42</v>
      </c>
      <c r="AB9" s="3" t="s">
        <v>42</v>
      </c>
      <c r="AC9" s="3" t="s">
        <v>42</v>
      </c>
      <c r="AD9" s="3" t="s">
        <v>43</v>
      </c>
      <c r="AE9" s="3" t="s">
        <v>42</v>
      </c>
      <c r="AF9" s="3" t="s">
        <v>42</v>
      </c>
      <c r="AG9" s="3" t="s">
        <v>41</v>
      </c>
      <c r="AH9" s="3" t="s">
        <v>42</v>
      </c>
      <c r="AI9" s="3" t="s">
        <v>42</v>
      </c>
      <c r="AJ9" s="3" t="s">
        <v>44</v>
      </c>
      <c r="AK9" s="3" t="s">
        <v>42</v>
      </c>
      <c r="AT9" s="1" t="s">
        <v>8</v>
      </c>
      <c r="AU9" s="1">
        <v>2033</v>
      </c>
    </row>
    <row r="10" spans="1:47" ht="25" customHeight="1" x14ac:dyDescent="0.35">
      <c r="A10" s="3" t="s">
        <v>23</v>
      </c>
      <c r="B10" s="3" t="s">
        <v>30</v>
      </c>
      <c r="C10" s="3" t="s">
        <v>36</v>
      </c>
      <c r="D10" s="3">
        <f t="shared" si="2"/>
        <v>25</v>
      </c>
      <c r="E10" s="3">
        <f t="shared" si="3"/>
        <v>2</v>
      </c>
      <c r="F10" s="3">
        <f t="shared" si="4"/>
        <v>0</v>
      </c>
      <c r="G10" s="3" t="s">
        <v>43</v>
      </c>
      <c r="H10" s="3" t="s">
        <v>42</v>
      </c>
      <c r="I10" s="3" t="s">
        <v>42</v>
      </c>
      <c r="J10" s="3" t="s">
        <v>42</v>
      </c>
      <c r="K10" s="3" t="s">
        <v>42</v>
      </c>
      <c r="L10" s="3" t="s">
        <v>41</v>
      </c>
      <c r="M10" s="3" t="s">
        <v>42</v>
      </c>
      <c r="N10" s="3" t="s">
        <v>42</v>
      </c>
      <c r="O10" s="3" t="s">
        <v>42</v>
      </c>
      <c r="P10" s="3" t="s">
        <v>42</v>
      </c>
      <c r="Q10" s="3" t="s">
        <v>42</v>
      </c>
      <c r="R10" s="3" t="s">
        <v>42</v>
      </c>
      <c r="S10" s="3" t="s">
        <v>41</v>
      </c>
      <c r="T10" s="3" t="s">
        <v>42</v>
      </c>
      <c r="U10" s="3" t="s">
        <v>42</v>
      </c>
      <c r="V10" s="3" t="s">
        <v>42</v>
      </c>
      <c r="W10" s="3" t="s">
        <v>42</v>
      </c>
      <c r="X10" s="3" t="s">
        <v>42</v>
      </c>
      <c r="Y10" s="3" t="s">
        <v>42</v>
      </c>
      <c r="Z10" s="3" t="s">
        <v>41</v>
      </c>
      <c r="AA10" s="3" t="s">
        <v>42</v>
      </c>
      <c r="AB10" s="3" t="s">
        <v>43</v>
      </c>
      <c r="AC10" s="3" t="s">
        <v>42</v>
      </c>
      <c r="AD10" s="3" t="s">
        <v>42</v>
      </c>
      <c r="AE10" s="3" t="s">
        <v>42</v>
      </c>
      <c r="AF10" s="3" t="s">
        <v>42</v>
      </c>
      <c r="AG10" s="3" t="s">
        <v>41</v>
      </c>
      <c r="AH10" s="3" t="s">
        <v>42</v>
      </c>
      <c r="AI10" s="3" t="s">
        <v>42</v>
      </c>
      <c r="AJ10" s="3" t="s">
        <v>42</v>
      </c>
      <c r="AK10" s="3" t="s">
        <v>42</v>
      </c>
      <c r="AT10" s="1" t="s">
        <v>9</v>
      </c>
      <c r="AU10" s="1">
        <v>2034</v>
      </c>
    </row>
    <row r="11" spans="1:47" ht="25" customHeight="1" x14ac:dyDescent="0.35">
      <c r="A11" s="3" t="s">
        <v>24</v>
      </c>
      <c r="B11" s="3" t="s">
        <v>31</v>
      </c>
      <c r="C11" s="3" t="s">
        <v>37</v>
      </c>
      <c r="D11" s="3">
        <f t="shared" si="2"/>
        <v>26</v>
      </c>
      <c r="E11" s="3">
        <f t="shared" si="3"/>
        <v>0</v>
      </c>
      <c r="F11" s="3">
        <f t="shared" si="4"/>
        <v>1</v>
      </c>
      <c r="G11" s="3" t="s">
        <v>42</v>
      </c>
      <c r="H11" s="3" t="s">
        <v>42</v>
      </c>
      <c r="I11" s="3" t="s">
        <v>42</v>
      </c>
      <c r="J11" s="3" t="s">
        <v>42</v>
      </c>
      <c r="K11" s="3" t="s">
        <v>42</v>
      </c>
      <c r="L11" s="3" t="s">
        <v>41</v>
      </c>
      <c r="M11" s="3" t="s">
        <v>42</v>
      </c>
      <c r="N11" s="3" t="s">
        <v>42</v>
      </c>
      <c r="O11" s="3" t="s">
        <v>42</v>
      </c>
      <c r="P11" s="3" t="s">
        <v>42</v>
      </c>
      <c r="Q11" s="3" t="s">
        <v>42</v>
      </c>
      <c r="R11" s="3" t="s">
        <v>42</v>
      </c>
      <c r="S11" s="3" t="s">
        <v>41</v>
      </c>
      <c r="T11" s="3" t="s">
        <v>42</v>
      </c>
      <c r="U11" s="3" t="s">
        <v>42</v>
      </c>
      <c r="V11" s="3" t="s">
        <v>42</v>
      </c>
      <c r="W11" s="3" t="s">
        <v>44</v>
      </c>
      <c r="X11" s="3" t="s">
        <v>42</v>
      </c>
      <c r="Y11" s="3" t="s">
        <v>42</v>
      </c>
      <c r="Z11" s="3" t="s">
        <v>41</v>
      </c>
      <c r="AA11" s="3" t="s">
        <v>42</v>
      </c>
      <c r="AB11" s="3" t="s">
        <v>42</v>
      </c>
      <c r="AC11" s="3" t="s">
        <v>42</v>
      </c>
      <c r="AD11" s="3" t="s">
        <v>42</v>
      </c>
      <c r="AE11" s="3" t="s">
        <v>42</v>
      </c>
      <c r="AF11" s="3" t="s">
        <v>42</v>
      </c>
      <c r="AG11" s="3" t="s">
        <v>41</v>
      </c>
      <c r="AH11" s="3" t="s">
        <v>42</v>
      </c>
      <c r="AI11" s="3" t="s">
        <v>42</v>
      </c>
      <c r="AJ11" s="3" t="s">
        <v>42</v>
      </c>
      <c r="AK11" s="3" t="s">
        <v>42</v>
      </c>
      <c r="AT11" s="1" t="s">
        <v>10</v>
      </c>
      <c r="AU11" s="1">
        <v>2035</v>
      </c>
    </row>
    <row r="12" spans="1:47" x14ac:dyDescent="0.35">
      <c r="AT12" s="1" t="s">
        <v>11</v>
      </c>
    </row>
  </sheetData>
  <mergeCells count="10">
    <mergeCell ref="I1:L1"/>
    <mergeCell ref="M1:P1"/>
    <mergeCell ref="Q1:T1"/>
    <mergeCell ref="U1:X1"/>
    <mergeCell ref="F3:F4"/>
    <mergeCell ref="A3:A4"/>
    <mergeCell ref="B3:B4"/>
    <mergeCell ref="C3:C4"/>
    <mergeCell ref="D3:D4"/>
    <mergeCell ref="E3:E4"/>
  </mergeCells>
  <phoneticPr fontId="4" type="noConversion"/>
  <conditionalFormatting sqref="A3:AK3 A4:C4 G4:AK4 A5:AK11">
    <cfRule type="expression" dxfId="23" priority="6">
      <formula>A$3&lt;&gt;""</formula>
    </cfRule>
  </conditionalFormatting>
  <conditionalFormatting sqref="A3:AK3 G4:AK4 A4:C4">
    <cfRule type="expression" dxfId="22" priority="5">
      <formula>A$3&lt;&gt;""</formula>
    </cfRule>
  </conditionalFormatting>
  <conditionalFormatting sqref="G3:AK11">
    <cfRule type="expression" dxfId="21" priority="4">
      <formula>G$3="SAT"</formula>
    </cfRule>
  </conditionalFormatting>
  <conditionalFormatting sqref="G5:AK11">
    <cfRule type="cellIs" dxfId="20" priority="1" operator="equal">
      <formula>"HL"</formula>
    </cfRule>
    <cfRule type="cellIs" dxfId="19" priority="2" operator="equal">
      <formula>"A"</formula>
    </cfRule>
    <cfRule type="cellIs" dxfId="18" priority="3" operator="equal">
      <formula>"P"</formula>
    </cfRule>
  </conditionalFormatting>
  <dataValidations count="3">
    <dataValidation type="list" allowBlank="1" showInputMessage="1" showErrorMessage="1" sqref="U1:X1" xr:uid="{4EAA260B-6B35-4207-9693-97DBF1C653F5}">
      <formula1>$AU$1:$AU$11</formula1>
    </dataValidation>
    <dataValidation type="list" allowBlank="1" showInputMessage="1" showErrorMessage="1" sqref="M1:P1" xr:uid="{8D162692-DEDD-4BBC-A700-595B86CD61E7}">
      <formula1>$AT$1:$AT$12</formula1>
    </dataValidation>
    <dataValidation type="list" allowBlank="1" showInputMessage="1" showErrorMessage="1" sqref="G5:AK11" xr:uid="{53B078A4-5B6C-454E-B612-516A4F459CD0}">
      <formula1>"P,A,HL,WF"</formula1>
    </dataValidation>
  </dataValidations>
  <pageMargins left="0.7" right="0.7" top="0.75" bottom="0.75" header="0.3" footer="0.3"/>
  <pageSetup orientation="portrait"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B55E5-ABB5-4027-8A4F-E2B4F950B712}">
  <dimension ref="A1:AU12"/>
  <sheetViews>
    <sheetView showGridLines="0" workbookViewId="0">
      <selection activeCell="M1" sqref="M1:P1"/>
    </sheetView>
  </sheetViews>
  <sheetFormatPr defaultColWidth="9.1796875" defaultRowHeight="17.5" x14ac:dyDescent="0.35"/>
  <cols>
    <col min="1" max="1" width="5" style="1" customWidth="1"/>
    <col min="2" max="2" width="15.453125" style="1" customWidth="1"/>
    <col min="3" max="3" width="17.08984375" style="1" customWidth="1"/>
    <col min="4" max="6" width="5.7265625" style="1" customWidth="1"/>
    <col min="7" max="37" width="3.453125" style="1" customWidth="1"/>
    <col min="38" max="43" width="9.08984375" style="1" bestFit="1" customWidth="1"/>
    <col min="44" max="51" width="8.7265625" style="1" bestFit="1" customWidth="1"/>
    <col min="52" max="72" width="9.7265625" style="1" bestFit="1" customWidth="1"/>
    <col min="73" max="81" width="7.90625" style="1" bestFit="1" customWidth="1"/>
    <col min="82" max="99" width="8.90625" style="1" bestFit="1" customWidth="1"/>
    <col min="100" max="100" width="10.7265625" style="1" bestFit="1" customWidth="1"/>
    <col min="101" max="16384" width="9.1796875" style="1"/>
  </cols>
  <sheetData>
    <row r="1" spans="1:47" ht="22" x14ac:dyDescent="0.35">
      <c r="A1" s="2" t="s">
        <v>12</v>
      </c>
      <c r="I1" s="11" t="s">
        <v>16</v>
      </c>
      <c r="J1" s="11"/>
      <c r="K1" s="11"/>
      <c r="L1" s="11"/>
      <c r="M1" s="11" t="s">
        <v>1</v>
      </c>
      <c r="N1" s="11"/>
      <c r="O1" s="11"/>
      <c r="P1" s="11"/>
      <c r="Q1" s="12" t="s">
        <v>17</v>
      </c>
      <c r="R1" s="12"/>
      <c r="S1" s="12"/>
      <c r="T1" s="12"/>
      <c r="U1" s="12">
        <v>2026</v>
      </c>
      <c r="V1" s="12"/>
      <c r="W1" s="12"/>
      <c r="X1" s="12"/>
      <c r="AT1" s="1" t="s">
        <v>0</v>
      </c>
      <c r="AU1" s="1">
        <v>2025</v>
      </c>
    </row>
    <row r="2" spans="1:47" ht="24.5" customHeight="1" x14ac:dyDescent="0.35">
      <c r="AT2" s="1" t="s">
        <v>1</v>
      </c>
      <c r="AU2" s="1">
        <v>2026</v>
      </c>
    </row>
    <row r="3" spans="1:47" ht="29.5" customHeight="1" x14ac:dyDescent="0.35">
      <c r="A3" s="10" t="s">
        <v>13</v>
      </c>
      <c r="B3" s="10" t="s">
        <v>14</v>
      </c>
      <c r="C3" s="10" t="s">
        <v>15</v>
      </c>
      <c r="D3" s="10" t="s">
        <v>38</v>
      </c>
      <c r="E3" s="10" t="s">
        <v>39</v>
      </c>
      <c r="F3" s="10" t="s">
        <v>40</v>
      </c>
      <c r="G3" s="4" t="str">
        <f>TEXT(G4,"ddd")</f>
        <v>Sun</v>
      </c>
      <c r="H3" s="4" t="str">
        <f t="shared" ref="H3:AK3" si="0">TEXT(H4,"ddd")</f>
        <v>Mon</v>
      </c>
      <c r="I3" s="4" t="str">
        <f t="shared" si="0"/>
        <v>Tue</v>
      </c>
      <c r="J3" s="4" t="str">
        <f t="shared" si="0"/>
        <v>Wed</v>
      </c>
      <c r="K3" s="4" t="str">
        <f t="shared" si="0"/>
        <v>Thu</v>
      </c>
      <c r="L3" s="4" t="str">
        <f t="shared" si="0"/>
        <v>Fri</v>
      </c>
      <c r="M3" s="4" t="str">
        <f t="shared" si="0"/>
        <v>Sat</v>
      </c>
      <c r="N3" s="4" t="str">
        <f t="shared" si="0"/>
        <v>Sun</v>
      </c>
      <c r="O3" s="4" t="str">
        <f t="shared" si="0"/>
        <v>Mon</v>
      </c>
      <c r="P3" s="4" t="str">
        <f t="shared" si="0"/>
        <v>Tue</v>
      </c>
      <c r="Q3" s="4" t="str">
        <f t="shared" si="0"/>
        <v>Wed</v>
      </c>
      <c r="R3" s="4" t="str">
        <f t="shared" si="0"/>
        <v>Thu</v>
      </c>
      <c r="S3" s="4" t="str">
        <f t="shared" si="0"/>
        <v>Fri</v>
      </c>
      <c r="T3" s="4" t="str">
        <f t="shared" si="0"/>
        <v>Sat</v>
      </c>
      <c r="U3" s="4" t="str">
        <f t="shared" si="0"/>
        <v>Sun</v>
      </c>
      <c r="V3" s="4" t="str">
        <f t="shared" si="0"/>
        <v>Mon</v>
      </c>
      <c r="W3" s="4" t="str">
        <f t="shared" si="0"/>
        <v>Tue</v>
      </c>
      <c r="X3" s="4" t="str">
        <f t="shared" si="0"/>
        <v>Wed</v>
      </c>
      <c r="Y3" s="4" t="str">
        <f t="shared" si="0"/>
        <v>Thu</v>
      </c>
      <c r="Z3" s="4" t="str">
        <f t="shared" si="0"/>
        <v>Fri</v>
      </c>
      <c r="AA3" s="4" t="str">
        <f t="shared" si="0"/>
        <v>Sat</v>
      </c>
      <c r="AB3" s="4" t="str">
        <f t="shared" si="0"/>
        <v>Sun</v>
      </c>
      <c r="AC3" s="4" t="str">
        <f t="shared" si="0"/>
        <v>Mon</v>
      </c>
      <c r="AD3" s="4" t="str">
        <f t="shared" si="0"/>
        <v>Tue</v>
      </c>
      <c r="AE3" s="4" t="str">
        <f t="shared" si="0"/>
        <v>Wed</v>
      </c>
      <c r="AF3" s="4" t="str">
        <f t="shared" si="0"/>
        <v>Thu</v>
      </c>
      <c r="AG3" s="4" t="str">
        <f t="shared" si="0"/>
        <v>Fri</v>
      </c>
      <c r="AH3" s="4" t="str">
        <f t="shared" si="0"/>
        <v>Sat</v>
      </c>
      <c r="AI3" s="4" t="str">
        <f t="shared" si="0"/>
        <v/>
      </c>
      <c r="AJ3" s="4" t="str">
        <f t="shared" si="0"/>
        <v/>
      </c>
      <c r="AK3" s="4" t="str">
        <f t="shared" si="0"/>
        <v/>
      </c>
      <c r="AT3" s="1" t="s">
        <v>5</v>
      </c>
      <c r="AU3" s="1">
        <v>2027</v>
      </c>
    </row>
    <row r="4" spans="1:47" ht="20" customHeight="1" x14ac:dyDescent="0.35">
      <c r="A4" s="10"/>
      <c r="B4" s="10"/>
      <c r="C4" s="10"/>
      <c r="D4" s="10"/>
      <c r="E4" s="10"/>
      <c r="F4" s="10"/>
      <c r="G4" s="5">
        <f>DATE(U1,MATCH(M1,AT1:AT12,0),1)</f>
        <v>46054</v>
      </c>
      <c r="H4" s="5">
        <f>IFERROR(IF(G4&lt;EOMONTH(G4,0),G4+1,""),"")</f>
        <v>46055</v>
      </c>
      <c r="I4" s="5">
        <f t="shared" ref="I4:AK4" si="1">IFERROR(IF(H4&lt;EOMONTH(H4,0),H4+1,""),"")</f>
        <v>46056</v>
      </c>
      <c r="J4" s="5">
        <f t="shared" si="1"/>
        <v>46057</v>
      </c>
      <c r="K4" s="5">
        <f t="shared" si="1"/>
        <v>46058</v>
      </c>
      <c r="L4" s="5">
        <f t="shared" si="1"/>
        <v>46059</v>
      </c>
      <c r="M4" s="5">
        <f t="shared" si="1"/>
        <v>46060</v>
      </c>
      <c r="N4" s="5">
        <f t="shared" si="1"/>
        <v>46061</v>
      </c>
      <c r="O4" s="5">
        <f t="shared" si="1"/>
        <v>46062</v>
      </c>
      <c r="P4" s="5">
        <f t="shared" si="1"/>
        <v>46063</v>
      </c>
      <c r="Q4" s="5">
        <f t="shared" si="1"/>
        <v>46064</v>
      </c>
      <c r="R4" s="5">
        <f t="shared" si="1"/>
        <v>46065</v>
      </c>
      <c r="S4" s="5">
        <f t="shared" si="1"/>
        <v>46066</v>
      </c>
      <c r="T4" s="5">
        <f t="shared" si="1"/>
        <v>46067</v>
      </c>
      <c r="U4" s="5">
        <f t="shared" si="1"/>
        <v>46068</v>
      </c>
      <c r="V4" s="5">
        <f t="shared" si="1"/>
        <v>46069</v>
      </c>
      <c r="W4" s="5">
        <f t="shared" si="1"/>
        <v>46070</v>
      </c>
      <c r="X4" s="5">
        <f t="shared" si="1"/>
        <v>46071</v>
      </c>
      <c r="Y4" s="5">
        <f t="shared" si="1"/>
        <v>46072</v>
      </c>
      <c r="Z4" s="5">
        <f t="shared" si="1"/>
        <v>46073</v>
      </c>
      <c r="AA4" s="5">
        <f t="shared" si="1"/>
        <v>46074</v>
      </c>
      <c r="AB4" s="5">
        <f t="shared" si="1"/>
        <v>46075</v>
      </c>
      <c r="AC4" s="5">
        <f t="shared" si="1"/>
        <v>46076</v>
      </c>
      <c r="AD4" s="5">
        <f t="shared" si="1"/>
        <v>46077</v>
      </c>
      <c r="AE4" s="5">
        <f t="shared" si="1"/>
        <v>46078</v>
      </c>
      <c r="AF4" s="5">
        <f t="shared" si="1"/>
        <v>46079</v>
      </c>
      <c r="AG4" s="5">
        <f t="shared" si="1"/>
        <v>46080</v>
      </c>
      <c r="AH4" s="5">
        <f t="shared" si="1"/>
        <v>46081</v>
      </c>
      <c r="AI4" s="5" t="str">
        <f t="shared" si="1"/>
        <v/>
      </c>
      <c r="AJ4" s="5" t="str">
        <f t="shared" si="1"/>
        <v/>
      </c>
      <c r="AK4" s="5" t="str">
        <f t="shared" si="1"/>
        <v/>
      </c>
      <c r="AT4" s="1" t="s">
        <v>2</v>
      </c>
      <c r="AU4" s="1">
        <v>2028</v>
      </c>
    </row>
    <row r="5" spans="1:47" ht="20" customHeight="1" x14ac:dyDescent="0.35">
      <c r="A5" s="3" t="s">
        <v>18</v>
      </c>
      <c r="B5" s="3" t="s">
        <v>25</v>
      </c>
      <c r="C5" s="3" t="s">
        <v>32</v>
      </c>
      <c r="D5" s="3">
        <f>COUNTIF(G5:AK5,"P")</f>
        <v>2</v>
      </c>
      <c r="E5" s="3">
        <f>COUNTIF(G5:AK5,"A")</f>
        <v>1</v>
      </c>
      <c r="F5" s="3">
        <f>COUNTIF(G5:AK5,"HL")</f>
        <v>0</v>
      </c>
      <c r="G5" s="3" t="s">
        <v>42</v>
      </c>
      <c r="H5" s="3" t="s">
        <v>42</v>
      </c>
      <c r="I5" s="3"/>
      <c r="J5" s="3" t="s">
        <v>43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T5" s="1" t="s">
        <v>3</v>
      </c>
      <c r="AU5" s="1">
        <v>2029</v>
      </c>
    </row>
    <row r="6" spans="1:47" ht="20" customHeight="1" x14ac:dyDescent="0.35">
      <c r="A6" s="3" t="s">
        <v>19</v>
      </c>
      <c r="B6" s="3" t="s">
        <v>26</v>
      </c>
      <c r="C6" s="3" t="s">
        <v>33</v>
      </c>
      <c r="D6" s="3">
        <f t="shared" ref="D6:D11" si="2">COUNTIF(G6:AK6,"P")</f>
        <v>0</v>
      </c>
      <c r="E6" s="3">
        <f t="shared" ref="E6:E11" si="3">COUNTIF(G6:AK6,"A")</f>
        <v>0</v>
      </c>
      <c r="F6" s="3">
        <f t="shared" ref="F6:F11" si="4">COUNTIF(G6:AK6,"HL")</f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T6" s="1" t="s">
        <v>4</v>
      </c>
      <c r="AU6" s="1">
        <v>2030</v>
      </c>
    </row>
    <row r="7" spans="1:47" ht="20" customHeight="1" x14ac:dyDescent="0.35">
      <c r="A7" s="3" t="s">
        <v>20</v>
      </c>
      <c r="B7" s="3" t="s">
        <v>27</v>
      </c>
      <c r="C7" s="3" t="s">
        <v>34</v>
      </c>
      <c r="D7" s="3">
        <f t="shared" si="2"/>
        <v>0</v>
      </c>
      <c r="E7" s="3">
        <f t="shared" si="3"/>
        <v>0</v>
      </c>
      <c r="F7" s="3">
        <f t="shared" si="4"/>
        <v>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T7" s="1" t="s">
        <v>6</v>
      </c>
      <c r="AU7" s="1">
        <v>2031</v>
      </c>
    </row>
    <row r="8" spans="1:47" ht="20" customHeight="1" x14ac:dyDescent="0.35">
      <c r="A8" s="3" t="s">
        <v>21</v>
      </c>
      <c r="B8" s="3" t="s">
        <v>28</v>
      </c>
      <c r="C8" s="3" t="s">
        <v>34</v>
      </c>
      <c r="D8" s="3">
        <f t="shared" si="2"/>
        <v>0</v>
      </c>
      <c r="E8" s="3">
        <f t="shared" si="3"/>
        <v>0</v>
      </c>
      <c r="F8" s="3">
        <f t="shared" si="4"/>
        <v>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T8" s="1" t="s">
        <v>7</v>
      </c>
      <c r="AU8" s="1">
        <v>2032</v>
      </c>
    </row>
    <row r="9" spans="1:47" ht="20" customHeight="1" x14ac:dyDescent="0.35">
      <c r="A9" s="3" t="s">
        <v>22</v>
      </c>
      <c r="B9" s="3" t="s">
        <v>29</v>
      </c>
      <c r="C9" s="3" t="s">
        <v>35</v>
      </c>
      <c r="D9" s="3">
        <f t="shared" si="2"/>
        <v>0</v>
      </c>
      <c r="E9" s="3">
        <f t="shared" si="3"/>
        <v>0</v>
      </c>
      <c r="F9" s="3">
        <f t="shared" si="4"/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T9" s="1" t="s">
        <v>8</v>
      </c>
      <c r="AU9" s="1">
        <v>2033</v>
      </c>
    </row>
    <row r="10" spans="1:47" ht="20" customHeight="1" x14ac:dyDescent="0.35">
      <c r="A10" s="3" t="s">
        <v>23</v>
      </c>
      <c r="B10" s="3" t="s">
        <v>30</v>
      </c>
      <c r="C10" s="3" t="s">
        <v>36</v>
      </c>
      <c r="D10" s="3">
        <f t="shared" si="2"/>
        <v>0</v>
      </c>
      <c r="E10" s="3">
        <f t="shared" si="3"/>
        <v>0</v>
      </c>
      <c r="F10" s="3">
        <f t="shared" si="4"/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T10" s="1" t="s">
        <v>9</v>
      </c>
      <c r="AU10" s="1">
        <v>2034</v>
      </c>
    </row>
    <row r="11" spans="1:47" x14ac:dyDescent="0.35">
      <c r="A11" s="3" t="s">
        <v>24</v>
      </c>
      <c r="B11" s="3" t="s">
        <v>31</v>
      </c>
      <c r="C11" s="3" t="s">
        <v>37</v>
      </c>
      <c r="D11" s="3">
        <f t="shared" si="2"/>
        <v>0</v>
      </c>
      <c r="E11" s="3">
        <f t="shared" si="3"/>
        <v>0</v>
      </c>
      <c r="F11" s="3">
        <f t="shared" si="4"/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T11" s="1" t="s">
        <v>10</v>
      </c>
      <c r="AU11" s="1">
        <v>2035</v>
      </c>
    </row>
    <row r="12" spans="1:47" x14ac:dyDescent="0.35">
      <c r="AT12" s="1" t="s">
        <v>11</v>
      </c>
    </row>
  </sheetData>
  <mergeCells count="10">
    <mergeCell ref="I1:L1"/>
    <mergeCell ref="M1:P1"/>
    <mergeCell ref="Q1:T1"/>
    <mergeCell ref="U1:X1"/>
    <mergeCell ref="A3:A4"/>
    <mergeCell ref="B3:B4"/>
    <mergeCell ref="C3:C4"/>
    <mergeCell ref="D3:D4"/>
    <mergeCell ref="E3:E4"/>
    <mergeCell ref="F3:F4"/>
  </mergeCells>
  <conditionalFormatting sqref="A3:AK3 A4:C4 G4:AK4 A5:AK11">
    <cfRule type="expression" dxfId="17" priority="6">
      <formula>A$3&lt;&gt;""</formula>
    </cfRule>
  </conditionalFormatting>
  <conditionalFormatting sqref="A3:AK3 G4:AK4 A4:C4">
    <cfRule type="expression" dxfId="16" priority="5">
      <formula>A$3&lt;&gt;""</formula>
    </cfRule>
  </conditionalFormatting>
  <conditionalFormatting sqref="G3:AK11">
    <cfRule type="expression" dxfId="15" priority="4">
      <formula>G$3="SAT"</formula>
    </cfRule>
  </conditionalFormatting>
  <conditionalFormatting sqref="G5:AK11">
    <cfRule type="cellIs" dxfId="14" priority="1" operator="equal">
      <formula>"HL"</formula>
    </cfRule>
    <cfRule type="cellIs" dxfId="13" priority="2" operator="equal">
      <formula>"A"</formula>
    </cfRule>
    <cfRule type="cellIs" dxfId="12" priority="3" operator="equal">
      <formula>"P"</formula>
    </cfRule>
  </conditionalFormatting>
  <dataValidations count="3">
    <dataValidation type="list" allowBlank="1" showInputMessage="1" showErrorMessage="1" sqref="G5:AK11" xr:uid="{BC12E88D-B28A-4799-B862-1C5F22B40557}">
      <formula1>"P,A,HL,WF"</formula1>
    </dataValidation>
    <dataValidation type="list" allowBlank="1" showInputMessage="1" showErrorMessage="1" sqref="M1:P1" xr:uid="{39AA5955-6808-418A-AE8A-E28027F12A48}">
      <formula1>$AT$1:$AT$12</formula1>
    </dataValidation>
    <dataValidation type="list" allowBlank="1" showInputMessage="1" showErrorMessage="1" sqref="U1:X1" xr:uid="{06EEF914-9139-4800-B658-CC2C67F1903A}">
      <formula1>$AU$1:$AU$11</formula1>
    </dataValidation>
  </dataValidations>
  <pageMargins left="0.7" right="0.7" top="0.75" bottom="0.75" header="0.3" footer="0.3"/>
  <pageSetup orientation="portrait"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1BB7-C25A-4946-B21B-45835495132E}">
  <dimension ref="A1:AP12"/>
  <sheetViews>
    <sheetView showGridLines="0" workbookViewId="0">
      <pane ySplit="4" topLeftCell="A5" activePane="bottomLeft" state="frozen"/>
      <selection pane="bottomLeft" activeCell="A5" sqref="A5"/>
    </sheetView>
  </sheetViews>
  <sheetFormatPr defaultColWidth="9.1796875" defaultRowHeight="15" x14ac:dyDescent="0.35"/>
  <cols>
    <col min="1" max="1" width="5.08984375" style="3" customWidth="1"/>
    <col min="2" max="2" width="16.453125" style="3" customWidth="1"/>
    <col min="3" max="3" width="16.7265625" style="3" customWidth="1"/>
    <col min="4" max="6" width="8.36328125" style="3" customWidth="1"/>
    <col min="7" max="37" width="3.1796875" style="3" customWidth="1"/>
    <col min="38" max="43" width="8.90625" style="3" bestFit="1" customWidth="1"/>
    <col min="44" max="44" width="10.7265625" style="3" bestFit="1" customWidth="1"/>
    <col min="45" max="16384" width="9.1796875" style="3"/>
  </cols>
  <sheetData>
    <row r="1" spans="1:42" ht="22" x14ac:dyDescent="0.35">
      <c r="A1" s="6" t="s">
        <v>45</v>
      </c>
      <c r="G1" s="8" t="s">
        <v>16</v>
      </c>
      <c r="H1" s="8"/>
      <c r="I1" s="8"/>
      <c r="J1" s="8" t="s">
        <v>11</v>
      </c>
      <c r="K1" s="8"/>
      <c r="L1" s="8"/>
      <c r="M1" s="9" t="s">
        <v>17</v>
      </c>
      <c r="N1" s="9"/>
      <c r="O1" s="9"/>
      <c r="P1" s="9">
        <v>2025</v>
      </c>
      <c r="Q1" s="9"/>
      <c r="R1" s="9"/>
      <c r="AO1" s="3" t="s">
        <v>0</v>
      </c>
      <c r="AP1" s="3">
        <v>2025</v>
      </c>
    </row>
    <row r="2" spans="1:42" ht="24.5" customHeight="1" x14ac:dyDescent="0.35">
      <c r="AO2" s="3" t="s">
        <v>1</v>
      </c>
      <c r="AP2" s="3">
        <v>2026</v>
      </c>
    </row>
    <row r="3" spans="1:42" ht="33" customHeight="1" x14ac:dyDescent="0.35">
      <c r="A3" s="10" t="s">
        <v>13</v>
      </c>
      <c r="B3" s="10" t="s">
        <v>14</v>
      </c>
      <c r="C3" s="10" t="s">
        <v>15</v>
      </c>
      <c r="D3" s="10" t="s">
        <v>38</v>
      </c>
      <c r="E3" s="10" t="s">
        <v>39</v>
      </c>
      <c r="F3" s="10" t="s">
        <v>40</v>
      </c>
      <c r="G3" s="4" t="str">
        <f>TEXT(G4,"ddd")</f>
        <v>Mon</v>
      </c>
      <c r="H3" s="4" t="str">
        <f t="shared" ref="H3:AK3" si="0">TEXT(H4,"ddd")</f>
        <v>Tue</v>
      </c>
      <c r="I3" s="4" t="str">
        <f t="shared" si="0"/>
        <v>Wed</v>
      </c>
      <c r="J3" s="4" t="str">
        <f t="shared" si="0"/>
        <v>Thu</v>
      </c>
      <c r="K3" s="4" t="str">
        <f t="shared" si="0"/>
        <v>Fri</v>
      </c>
      <c r="L3" s="4" t="str">
        <f t="shared" si="0"/>
        <v>Sat</v>
      </c>
      <c r="M3" s="4" t="str">
        <f t="shared" si="0"/>
        <v>Sun</v>
      </c>
      <c r="N3" s="4" t="str">
        <f t="shared" si="0"/>
        <v>Mon</v>
      </c>
      <c r="O3" s="4" t="str">
        <f t="shared" si="0"/>
        <v>Tue</v>
      </c>
      <c r="P3" s="4" t="str">
        <f t="shared" si="0"/>
        <v>Wed</v>
      </c>
      <c r="Q3" s="4" t="str">
        <f t="shared" si="0"/>
        <v>Thu</v>
      </c>
      <c r="R3" s="4" t="str">
        <f t="shared" si="0"/>
        <v>Fri</v>
      </c>
      <c r="S3" s="4" t="str">
        <f t="shared" si="0"/>
        <v>Sat</v>
      </c>
      <c r="T3" s="4" t="str">
        <f t="shared" si="0"/>
        <v>Sun</v>
      </c>
      <c r="U3" s="4" t="str">
        <f t="shared" si="0"/>
        <v>Mon</v>
      </c>
      <c r="V3" s="4" t="str">
        <f t="shared" si="0"/>
        <v>Tue</v>
      </c>
      <c r="W3" s="4" t="str">
        <f t="shared" si="0"/>
        <v>Wed</v>
      </c>
      <c r="X3" s="4" t="str">
        <f t="shared" si="0"/>
        <v>Thu</v>
      </c>
      <c r="Y3" s="4" t="str">
        <f t="shared" si="0"/>
        <v>Fri</v>
      </c>
      <c r="Z3" s="4" t="str">
        <f t="shared" si="0"/>
        <v>Sat</v>
      </c>
      <c r="AA3" s="4" t="str">
        <f t="shared" si="0"/>
        <v>Sun</v>
      </c>
      <c r="AB3" s="4" t="str">
        <f t="shared" si="0"/>
        <v>Mon</v>
      </c>
      <c r="AC3" s="4" t="str">
        <f t="shared" si="0"/>
        <v>Tue</v>
      </c>
      <c r="AD3" s="4" t="str">
        <f t="shared" si="0"/>
        <v>Wed</v>
      </c>
      <c r="AE3" s="4" t="str">
        <f t="shared" si="0"/>
        <v>Thu</v>
      </c>
      <c r="AF3" s="4" t="str">
        <f t="shared" si="0"/>
        <v>Fri</v>
      </c>
      <c r="AG3" s="4" t="str">
        <f t="shared" si="0"/>
        <v>Sat</v>
      </c>
      <c r="AH3" s="4" t="str">
        <f t="shared" si="0"/>
        <v>Sun</v>
      </c>
      <c r="AI3" s="4" t="str">
        <f t="shared" si="0"/>
        <v>Mon</v>
      </c>
      <c r="AJ3" s="4" t="str">
        <f t="shared" si="0"/>
        <v>Tue</v>
      </c>
      <c r="AK3" s="4" t="str">
        <f t="shared" si="0"/>
        <v>Wed</v>
      </c>
      <c r="AO3" s="3" t="s">
        <v>5</v>
      </c>
      <c r="AP3" s="3">
        <v>2027</v>
      </c>
    </row>
    <row r="4" spans="1:42" ht="20" customHeight="1" x14ac:dyDescent="0.35">
      <c r="A4" s="10"/>
      <c r="B4" s="10"/>
      <c r="C4" s="10"/>
      <c r="D4" s="10"/>
      <c r="E4" s="10"/>
      <c r="F4" s="10"/>
      <c r="G4" s="5">
        <f>DATE(P1,MATCH(J1,AO1:AO12,0),1)</f>
        <v>45992</v>
      </c>
      <c r="H4" s="7">
        <f>IFERROR(IF(G4&lt;EOMONTH(G4,0),G4+1,""),"")</f>
        <v>45993</v>
      </c>
      <c r="I4" s="7">
        <f t="shared" ref="I4:AK4" si="1">IFERROR(IF(H4&lt;EOMONTH(H4,0),H4+1,""),"")</f>
        <v>45994</v>
      </c>
      <c r="J4" s="7">
        <f t="shared" si="1"/>
        <v>45995</v>
      </c>
      <c r="K4" s="7">
        <f t="shared" si="1"/>
        <v>45996</v>
      </c>
      <c r="L4" s="7">
        <f t="shared" si="1"/>
        <v>45997</v>
      </c>
      <c r="M4" s="7">
        <f t="shared" si="1"/>
        <v>45998</v>
      </c>
      <c r="N4" s="7">
        <f t="shared" si="1"/>
        <v>45999</v>
      </c>
      <c r="O4" s="7">
        <f t="shared" si="1"/>
        <v>46000</v>
      </c>
      <c r="P4" s="7">
        <f t="shared" si="1"/>
        <v>46001</v>
      </c>
      <c r="Q4" s="7">
        <f t="shared" si="1"/>
        <v>46002</v>
      </c>
      <c r="R4" s="7">
        <f t="shared" si="1"/>
        <v>46003</v>
      </c>
      <c r="S4" s="7">
        <f t="shared" si="1"/>
        <v>46004</v>
      </c>
      <c r="T4" s="7">
        <f t="shared" si="1"/>
        <v>46005</v>
      </c>
      <c r="U4" s="7">
        <f t="shared" si="1"/>
        <v>46006</v>
      </c>
      <c r="V4" s="7">
        <f t="shared" si="1"/>
        <v>46007</v>
      </c>
      <c r="W4" s="7">
        <f t="shared" si="1"/>
        <v>46008</v>
      </c>
      <c r="X4" s="7">
        <f t="shared" si="1"/>
        <v>46009</v>
      </c>
      <c r="Y4" s="7">
        <f t="shared" si="1"/>
        <v>46010</v>
      </c>
      <c r="Z4" s="7">
        <f t="shared" si="1"/>
        <v>46011</v>
      </c>
      <c r="AA4" s="7">
        <f t="shared" si="1"/>
        <v>46012</v>
      </c>
      <c r="AB4" s="7">
        <f t="shared" si="1"/>
        <v>46013</v>
      </c>
      <c r="AC4" s="7">
        <f t="shared" si="1"/>
        <v>46014</v>
      </c>
      <c r="AD4" s="7">
        <f t="shared" si="1"/>
        <v>46015</v>
      </c>
      <c r="AE4" s="7">
        <f t="shared" si="1"/>
        <v>46016</v>
      </c>
      <c r="AF4" s="7">
        <f t="shared" si="1"/>
        <v>46017</v>
      </c>
      <c r="AG4" s="7">
        <f t="shared" si="1"/>
        <v>46018</v>
      </c>
      <c r="AH4" s="7">
        <f t="shared" si="1"/>
        <v>46019</v>
      </c>
      <c r="AI4" s="7">
        <f t="shared" si="1"/>
        <v>46020</v>
      </c>
      <c r="AJ4" s="7">
        <f t="shared" si="1"/>
        <v>46021</v>
      </c>
      <c r="AK4" s="7">
        <f t="shared" si="1"/>
        <v>46022</v>
      </c>
      <c r="AO4" s="3" t="s">
        <v>2</v>
      </c>
      <c r="AP4" s="3">
        <v>2028</v>
      </c>
    </row>
    <row r="5" spans="1:42" ht="20" customHeight="1" x14ac:dyDescent="0.35">
      <c r="A5" s="3" t="s">
        <v>18</v>
      </c>
      <c r="B5" s="3" t="s">
        <v>25</v>
      </c>
      <c r="C5" s="3" t="s">
        <v>32</v>
      </c>
      <c r="D5" s="3">
        <f>COUNTIF(G5:AK5,"P")</f>
        <v>3</v>
      </c>
      <c r="E5" s="3">
        <f>COUNTIF(G5:AK5,"A")</f>
        <v>1</v>
      </c>
      <c r="F5" s="3">
        <f>COUNTIF(G5:AK5,"HL")</f>
        <v>2</v>
      </c>
      <c r="G5" s="3" t="s">
        <v>42</v>
      </c>
      <c r="H5" s="3" t="s">
        <v>43</v>
      </c>
      <c r="I5" s="3" t="s">
        <v>44</v>
      </c>
      <c r="J5" s="3" t="s">
        <v>42</v>
      </c>
      <c r="L5" s="3" t="s">
        <v>41</v>
      </c>
      <c r="P5" s="3" t="s">
        <v>42</v>
      </c>
      <c r="S5" s="3" t="s">
        <v>41</v>
      </c>
      <c r="V5" s="3" t="s">
        <v>44</v>
      </c>
      <c r="Z5" s="3" t="s">
        <v>41</v>
      </c>
      <c r="AG5" s="3" t="s">
        <v>41</v>
      </c>
      <c r="AO5" s="3" t="s">
        <v>3</v>
      </c>
      <c r="AP5" s="3">
        <v>2029</v>
      </c>
    </row>
    <row r="6" spans="1:42" ht="20" customHeight="1" x14ac:dyDescent="0.35">
      <c r="A6" s="3" t="s">
        <v>19</v>
      </c>
      <c r="B6" s="3" t="s">
        <v>26</v>
      </c>
      <c r="C6" s="3" t="s">
        <v>33</v>
      </c>
      <c r="D6" s="3">
        <f t="shared" ref="D6:D11" si="2">COUNTIF(G6:AK6,"P")</f>
        <v>0</v>
      </c>
      <c r="E6" s="3">
        <f t="shared" ref="E6:E11" si="3">COUNTIF(G6:AK6,"A")</f>
        <v>0</v>
      </c>
      <c r="F6" s="3">
        <f t="shared" ref="F6:F11" si="4">COUNTIF(G6:AK6,"HL")</f>
        <v>0</v>
      </c>
      <c r="L6" s="3" t="s">
        <v>41</v>
      </c>
      <c r="S6" s="3" t="s">
        <v>41</v>
      </c>
      <c r="Z6" s="3" t="s">
        <v>41</v>
      </c>
      <c r="AG6" s="3" t="s">
        <v>41</v>
      </c>
      <c r="AO6" s="3" t="s">
        <v>4</v>
      </c>
      <c r="AP6" s="3">
        <v>2030</v>
      </c>
    </row>
    <row r="7" spans="1:42" ht="20" customHeight="1" x14ac:dyDescent="0.35">
      <c r="A7" s="3" t="s">
        <v>20</v>
      </c>
      <c r="B7" s="3" t="s">
        <v>27</v>
      </c>
      <c r="C7" s="3" t="s">
        <v>34</v>
      </c>
      <c r="D7" s="3">
        <f t="shared" si="2"/>
        <v>1</v>
      </c>
      <c r="E7" s="3">
        <f t="shared" si="3"/>
        <v>1</v>
      </c>
      <c r="F7" s="3">
        <f t="shared" si="4"/>
        <v>1</v>
      </c>
      <c r="L7" s="3" t="s">
        <v>41</v>
      </c>
      <c r="S7" s="3" t="s">
        <v>41</v>
      </c>
      <c r="V7" s="3" t="s">
        <v>42</v>
      </c>
      <c r="Z7" s="3" t="s">
        <v>41</v>
      </c>
      <c r="AC7" s="3" t="s">
        <v>43</v>
      </c>
      <c r="AG7" s="3" t="s">
        <v>41</v>
      </c>
      <c r="AJ7" s="3" t="s">
        <v>44</v>
      </c>
      <c r="AO7" s="3" t="s">
        <v>6</v>
      </c>
      <c r="AP7" s="3">
        <v>2031</v>
      </c>
    </row>
    <row r="8" spans="1:42" ht="20" customHeight="1" x14ac:dyDescent="0.35">
      <c r="A8" s="3" t="s">
        <v>21</v>
      </c>
      <c r="B8" s="3" t="s">
        <v>28</v>
      </c>
      <c r="C8" s="3" t="s">
        <v>34</v>
      </c>
      <c r="D8" s="3">
        <f t="shared" si="2"/>
        <v>0</v>
      </c>
      <c r="E8" s="3">
        <f t="shared" si="3"/>
        <v>0</v>
      </c>
      <c r="F8" s="3">
        <f t="shared" si="4"/>
        <v>0</v>
      </c>
      <c r="L8" s="3" t="s">
        <v>41</v>
      </c>
      <c r="S8" s="3" t="s">
        <v>41</v>
      </c>
      <c r="Z8" s="3" t="s">
        <v>41</v>
      </c>
      <c r="AG8" s="3" t="s">
        <v>41</v>
      </c>
      <c r="AO8" s="3" t="s">
        <v>7</v>
      </c>
      <c r="AP8" s="3">
        <v>2032</v>
      </c>
    </row>
    <row r="9" spans="1:42" ht="20" customHeight="1" x14ac:dyDescent="0.35">
      <c r="A9" s="3" t="s">
        <v>22</v>
      </c>
      <c r="B9" s="3" t="s">
        <v>29</v>
      </c>
      <c r="C9" s="3" t="s">
        <v>35</v>
      </c>
      <c r="D9" s="3">
        <f t="shared" si="2"/>
        <v>0</v>
      </c>
      <c r="E9" s="3">
        <f t="shared" si="3"/>
        <v>0</v>
      </c>
      <c r="F9" s="3">
        <f t="shared" si="4"/>
        <v>0</v>
      </c>
      <c r="L9" s="3" t="s">
        <v>41</v>
      </c>
      <c r="S9" s="3" t="s">
        <v>41</v>
      </c>
      <c r="Z9" s="3" t="s">
        <v>41</v>
      </c>
      <c r="AG9" s="3" t="s">
        <v>41</v>
      </c>
      <c r="AO9" s="3" t="s">
        <v>8</v>
      </c>
      <c r="AP9" s="3">
        <v>2033</v>
      </c>
    </row>
    <row r="10" spans="1:42" ht="20" customHeight="1" x14ac:dyDescent="0.35">
      <c r="A10" s="3" t="s">
        <v>23</v>
      </c>
      <c r="B10" s="3" t="s">
        <v>30</v>
      </c>
      <c r="C10" s="3" t="s">
        <v>36</v>
      </c>
      <c r="D10" s="3">
        <f t="shared" si="2"/>
        <v>0</v>
      </c>
      <c r="E10" s="3">
        <f t="shared" si="3"/>
        <v>0</v>
      </c>
      <c r="F10" s="3">
        <f t="shared" si="4"/>
        <v>0</v>
      </c>
      <c r="L10" s="3" t="s">
        <v>41</v>
      </c>
      <c r="S10" s="3" t="s">
        <v>41</v>
      </c>
      <c r="Z10" s="3" t="s">
        <v>41</v>
      </c>
      <c r="AG10" s="3" t="s">
        <v>41</v>
      </c>
      <c r="AO10" s="3" t="s">
        <v>9</v>
      </c>
      <c r="AP10" s="3">
        <v>2034</v>
      </c>
    </row>
    <row r="11" spans="1:42" x14ac:dyDescent="0.35">
      <c r="A11" s="3" t="s">
        <v>24</v>
      </c>
      <c r="B11" s="3" t="s">
        <v>31</v>
      </c>
      <c r="C11" s="3" t="s">
        <v>37</v>
      </c>
      <c r="D11" s="3">
        <f t="shared" si="2"/>
        <v>0</v>
      </c>
      <c r="E11" s="3">
        <f t="shared" si="3"/>
        <v>0</v>
      </c>
      <c r="F11" s="3">
        <f t="shared" si="4"/>
        <v>0</v>
      </c>
      <c r="L11" s="3" t="s">
        <v>41</v>
      </c>
      <c r="S11" s="3" t="s">
        <v>41</v>
      </c>
      <c r="Z11" s="3" t="s">
        <v>41</v>
      </c>
      <c r="AG11" s="3" t="s">
        <v>41</v>
      </c>
      <c r="AO11" s="3" t="s">
        <v>10</v>
      </c>
      <c r="AP11" s="3">
        <v>2035</v>
      </c>
    </row>
    <row r="12" spans="1:42" x14ac:dyDescent="0.35">
      <c r="AO12" s="3" t="s">
        <v>11</v>
      </c>
    </row>
  </sheetData>
  <mergeCells count="10">
    <mergeCell ref="G1:I1"/>
    <mergeCell ref="J1:L1"/>
    <mergeCell ref="M1:O1"/>
    <mergeCell ref="P1:R1"/>
    <mergeCell ref="A3:A4"/>
    <mergeCell ref="B3:B4"/>
    <mergeCell ref="C3:C4"/>
    <mergeCell ref="D3:D4"/>
    <mergeCell ref="E3:E4"/>
    <mergeCell ref="F3:F4"/>
  </mergeCells>
  <phoneticPr fontId="4" type="noConversion"/>
  <conditionalFormatting sqref="A3:AK4">
    <cfRule type="expression" dxfId="11" priority="5">
      <formula>A$3&lt;&gt;""</formula>
    </cfRule>
  </conditionalFormatting>
  <conditionalFormatting sqref="A3:AK11">
    <cfRule type="expression" dxfId="10" priority="6">
      <formula>A$3&lt;&gt;""</formula>
    </cfRule>
  </conditionalFormatting>
  <conditionalFormatting sqref="G3:AK11">
    <cfRule type="expression" dxfId="9" priority="4">
      <formula>G$3="Sat"</formula>
    </cfRule>
  </conditionalFormatting>
  <conditionalFormatting sqref="G5:AK11">
    <cfRule type="cellIs" dxfId="8" priority="1" operator="equal">
      <formula>"HL"</formula>
    </cfRule>
    <cfRule type="cellIs" dxfId="7" priority="2" operator="equal">
      <formula>"A"</formula>
    </cfRule>
    <cfRule type="cellIs" dxfId="6" priority="3" operator="equal">
      <formula>"P"</formula>
    </cfRule>
  </conditionalFormatting>
  <dataValidations count="3">
    <dataValidation type="list" allowBlank="1" showInputMessage="1" showErrorMessage="1" sqref="J1:L1" xr:uid="{87BE2653-72E2-43A8-BEBF-6EBFED81EB93}">
      <formula1>$AO$1:$AO$12</formula1>
    </dataValidation>
    <dataValidation type="list" allowBlank="1" showInputMessage="1" showErrorMessage="1" sqref="P1:R1" xr:uid="{D62473E2-1F5D-41CF-83B8-F5E1F339A057}">
      <formula1>$AP$1:$AP$11</formula1>
    </dataValidation>
    <dataValidation type="list" allowBlank="1" showInputMessage="1" showErrorMessage="1" sqref="G5:AK11" xr:uid="{CDB121E2-2DB6-4EFD-BDD4-A90FA51758E0}">
      <formula1>"P,A,HL,WF"</formula1>
    </dataValidation>
  </dataValidations>
  <pageMargins left="0.7" right="0.7" top="0.75" bottom="0.75" header="0.3" footer="0.3"/>
  <pageSetup orientation="portrait" r:id="rId1"/>
  <picture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72620-C83E-49C2-AC8E-AC8A239A36BE}">
  <dimension ref="A1:AP12"/>
  <sheetViews>
    <sheetView showGridLines="0" workbookViewId="0">
      <pane ySplit="4" topLeftCell="A5" activePane="bottomLeft" state="frozen"/>
      <selection pane="bottomLeft" activeCell="X8" sqref="X8"/>
    </sheetView>
  </sheetViews>
  <sheetFormatPr defaultColWidth="9.1796875" defaultRowHeight="15" x14ac:dyDescent="0.35"/>
  <cols>
    <col min="1" max="1" width="5.08984375" style="3" customWidth="1"/>
    <col min="2" max="2" width="16.453125" style="3" customWidth="1"/>
    <col min="3" max="3" width="16.7265625" style="3" customWidth="1"/>
    <col min="4" max="6" width="8.36328125" style="3" customWidth="1"/>
    <col min="7" max="37" width="3.1796875" style="3" customWidth="1"/>
    <col min="38" max="43" width="8.90625" style="3" bestFit="1" customWidth="1"/>
    <col min="44" max="44" width="10.7265625" style="3" bestFit="1" customWidth="1"/>
    <col min="45" max="16384" width="9.1796875" style="3"/>
  </cols>
  <sheetData>
    <row r="1" spans="1:42" ht="22" x14ac:dyDescent="0.35">
      <c r="A1" s="6" t="s">
        <v>45</v>
      </c>
      <c r="G1" s="8" t="s">
        <v>16</v>
      </c>
      <c r="H1" s="8"/>
      <c r="I1" s="8"/>
      <c r="J1" s="8" t="s">
        <v>1</v>
      </c>
      <c r="K1" s="8"/>
      <c r="L1" s="8"/>
      <c r="M1" s="9" t="s">
        <v>17</v>
      </c>
      <c r="N1" s="9"/>
      <c r="O1" s="9"/>
      <c r="P1" s="9">
        <v>2025</v>
      </c>
      <c r="Q1" s="9"/>
      <c r="R1" s="9"/>
      <c r="AO1" s="3" t="s">
        <v>0</v>
      </c>
      <c r="AP1" s="3">
        <v>2025</v>
      </c>
    </row>
    <row r="2" spans="1:42" ht="24.5" customHeight="1" x14ac:dyDescent="0.35">
      <c r="AO2" s="3" t="s">
        <v>1</v>
      </c>
      <c r="AP2" s="3">
        <v>2026</v>
      </c>
    </row>
    <row r="3" spans="1:42" ht="33" customHeight="1" x14ac:dyDescent="0.35">
      <c r="A3" s="10" t="s">
        <v>13</v>
      </c>
      <c r="B3" s="10" t="s">
        <v>14</v>
      </c>
      <c r="C3" s="10" t="s">
        <v>15</v>
      </c>
      <c r="D3" s="10" t="s">
        <v>38</v>
      </c>
      <c r="E3" s="10" t="s">
        <v>39</v>
      </c>
      <c r="F3" s="10" t="s">
        <v>40</v>
      </c>
      <c r="G3" s="4" t="str">
        <f>TEXT(G4,"ddd")</f>
        <v>Sat</v>
      </c>
      <c r="H3" s="4" t="str">
        <f t="shared" ref="H3:AK3" si="0">TEXT(H4,"ddd")</f>
        <v>Sun</v>
      </c>
      <c r="I3" s="4" t="str">
        <f t="shared" si="0"/>
        <v>Mon</v>
      </c>
      <c r="J3" s="4" t="str">
        <f t="shared" si="0"/>
        <v>Tue</v>
      </c>
      <c r="K3" s="4" t="str">
        <f t="shared" si="0"/>
        <v>Wed</v>
      </c>
      <c r="L3" s="4" t="str">
        <f t="shared" si="0"/>
        <v>Thu</v>
      </c>
      <c r="M3" s="4" t="str">
        <f t="shared" si="0"/>
        <v>Fri</v>
      </c>
      <c r="N3" s="4" t="str">
        <f t="shared" si="0"/>
        <v>Sat</v>
      </c>
      <c r="O3" s="4" t="str">
        <f t="shared" si="0"/>
        <v>Sun</v>
      </c>
      <c r="P3" s="4" t="str">
        <f t="shared" si="0"/>
        <v>Mon</v>
      </c>
      <c r="Q3" s="4" t="str">
        <f t="shared" si="0"/>
        <v>Tue</v>
      </c>
      <c r="R3" s="4" t="str">
        <f t="shared" si="0"/>
        <v>Wed</v>
      </c>
      <c r="S3" s="4" t="str">
        <f t="shared" si="0"/>
        <v>Thu</v>
      </c>
      <c r="T3" s="4" t="str">
        <f t="shared" si="0"/>
        <v>Fri</v>
      </c>
      <c r="U3" s="4" t="str">
        <f t="shared" si="0"/>
        <v>Sat</v>
      </c>
      <c r="V3" s="4" t="str">
        <f t="shared" si="0"/>
        <v>Sun</v>
      </c>
      <c r="W3" s="4" t="str">
        <f t="shared" si="0"/>
        <v>Mon</v>
      </c>
      <c r="X3" s="4" t="str">
        <f t="shared" si="0"/>
        <v>Tue</v>
      </c>
      <c r="Y3" s="4" t="str">
        <f t="shared" si="0"/>
        <v>Wed</v>
      </c>
      <c r="Z3" s="4" t="str">
        <f t="shared" si="0"/>
        <v>Thu</v>
      </c>
      <c r="AA3" s="4" t="str">
        <f t="shared" si="0"/>
        <v>Fri</v>
      </c>
      <c r="AB3" s="4" t="str">
        <f t="shared" si="0"/>
        <v>Sat</v>
      </c>
      <c r="AC3" s="4" t="str">
        <f t="shared" si="0"/>
        <v>Sun</v>
      </c>
      <c r="AD3" s="4" t="str">
        <f t="shared" si="0"/>
        <v>Mon</v>
      </c>
      <c r="AE3" s="4" t="str">
        <f t="shared" si="0"/>
        <v>Tue</v>
      </c>
      <c r="AF3" s="4" t="str">
        <f t="shared" si="0"/>
        <v>Wed</v>
      </c>
      <c r="AG3" s="4" t="str">
        <f t="shared" si="0"/>
        <v>Thu</v>
      </c>
      <c r="AH3" s="4" t="str">
        <f t="shared" si="0"/>
        <v>Fri</v>
      </c>
      <c r="AI3" s="4" t="str">
        <f t="shared" si="0"/>
        <v/>
      </c>
      <c r="AJ3" s="4" t="str">
        <f t="shared" si="0"/>
        <v/>
      </c>
      <c r="AK3" s="4" t="str">
        <f t="shared" si="0"/>
        <v/>
      </c>
      <c r="AO3" s="3" t="s">
        <v>5</v>
      </c>
      <c r="AP3" s="3">
        <v>2027</v>
      </c>
    </row>
    <row r="4" spans="1:42" ht="20" customHeight="1" x14ac:dyDescent="0.35">
      <c r="A4" s="10"/>
      <c r="B4" s="10"/>
      <c r="C4" s="10"/>
      <c r="D4" s="10"/>
      <c r="E4" s="10"/>
      <c r="F4" s="10"/>
      <c r="G4" s="5">
        <f>DATE(P1,MATCH(J1,AO1:AO12,0),1)</f>
        <v>45689</v>
      </c>
      <c r="H4" s="7">
        <f>IFERROR(IF(G4&lt;EOMONTH(G4,0),G4+1,""),"")</f>
        <v>45690</v>
      </c>
      <c r="I4" s="7">
        <f t="shared" ref="I4:AK4" si="1">IFERROR(IF(H4&lt;EOMONTH(H4,0),H4+1,""),"")</f>
        <v>45691</v>
      </c>
      <c r="J4" s="7">
        <f t="shared" si="1"/>
        <v>45692</v>
      </c>
      <c r="K4" s="7">
        <f t="shared" si="1"/>
        <v>45693</v>
      </c>
      <c r="L4" s="7">
        <f t="shared" si="1"/>
        <v>45694</v>
      </c>
      <c r="M4" s="7">
        <f t="shared" si="1"/>
        <v>45695</v>
      </c>
      <c r="N4" s="7">
        <f t="shared" si="1"/>
        <v>45696</v>
      </c>
      <c r="O4" s="7">
        <f t="shared" si="1"/>
        <v>45697</v>
      </c>
      <c r="P4" s="7">
        <f t="shared" si="1"/>
        <v>45698</v>
      </c>
      <c r="Q4" s="7">
        <f t="shared" si="1"/>
        <v>45699</v>
      </c>
      <c r="R4" s="7">
        <f t="shared" si="1"/>
        <v>45700</v>
      </c>
      <c r="S4" s="7">
        <f t="shared" si="1"/>
        <v>45701</v>
      </c>
      <c r="T4" s="7">
        <f t="shared" si="1"/>
        <v>45702</v>
      </c>
      <c r="U4" s="7">
        <f t="shared" si="1"/>
        <v>45703</v>
      </c>
      <c r="V4" s="7">
        <f t="shared" si="1"/>
        <v>45704</v>
      </c>
      <c r="W4" s="7">
        <f t="shared" si="1"/>
        <v>45705</v>
      </c>
      <c r="X4" s="7">
        <f t="shared" si="1"/>
        <v>45706</v>
      </c>
      <c r="Y4" s="7">
        <f t="shared" si="1"/>
        <v>45707</v>
      </c>
      <c r="Z4" s="7">
        <f t="shared" si="1"/>
        <v>45708</v>
      </c>
      <c r="AA4" s="7">
        <f t="shared" si="1"/>
        <v>45709</v>
      </c>
      <c r="AB4" s="7">
        <f t="shared" si="1"/>
        <v>45710</v>
      </c>
      <c r="AC4" s="7">
        <f t="shared" si="1"/>
        <v>45711</v>
      </c>
      <c r="AD4" s="7">
        <f t="shared" si="1"/>
        <v>45712</v>
      </c>
      <c r="AE4" s="7">
        <f t="shared" si="1"/>
        <v>45713</v>
      </c>
      <c r="AF4" s="7">
        <f t="shared" si="1"/>
        <v>45714</v>
      </c>
      <c r="AG4" s="7">
        <f t="shared" si="1"/>
        <v>45715</v>
      </c>
      <c r="AH4" s="7">
        <f t="shared" si="1"/>
        <v>45716</v>
      </c>
      <c r="AI4" s="7" t="str">
        <f t="shared" si="1"/>
        <v/>
      </c>
      <c r="AJ4" s="7" t="str">
        <f t="shared" si="1"/>
        <v/>
      </c>
      <c r="AK4" s="7" t="str">
        <f t="shared" si="1"/>
        <v/>
      </c>
      <c r="AO4" s="3" t="s">
        <v>2</v>
      </c>
      <c r="AP4" s="3">
        <v>2028</v>
      </c>
    </row>
    <row r="5" spans="1:42" ht="20" customHeight="1" x14ac:dyDescent="0.35">
      <c r="A5" s="3" t="s">
        <v>18</v>
      </c>
      <c r="B5" s="3" t="s">
        <v>25</v>
      </c>
      <c r="C5" s="3" t="s">
        <v>32</v>
      </c>
      <c r="D5" s="3">
        <f>COUNTIF(G5:AK5,"P")</f>
        <v>0</v>
      </c>
      <c r="E5" s="3">
        <f>COUNTIF(G5:AK5,"A")</f>
        <v>0</v>
      </c>
      <c r="F5" s="3">
        <f>COUNTIF(G5:AK5,"HL")</f>
        <v>0</v>
      </c>
      <c r="AO5" s="3" t="s">
        <v>3</v>
      </c>
      <c r="AP5" s="3">
        <v>2029</v>
      </c>
    </row>
    <row r="6" spans="1:42" ht="20" customHeight="1" x14ac:dyDescent="0.35">
      <c r="A6" s="3" t="s">
        <v>19</v>
      </c>
      <c r="B6" s="3" t="s">
        <v>26</v>
      </c>
      <c r="C6" s="3" t="s">
        <v>33</v>
      </c>
      <c r="D6" s="3">
        <f t="shared" ref="D6:D11" si="2">COUNTIF(G6:AK6,"P")</f>
        <v>0</v>
      </c>
      <c r="E6" s="3">
        <f t="shared" ref="E6:E11" si="3">COUNTIF(G6:AK6,"A")</f>
        <v>0</v>
      </c>
      <c r="F6" s="3">
        <f t="shared" ref="F6:F11" si="4">COUNTIF(G6:AK6,"HL")</f>
        <v>0</v>
      </c>
      <c r="AO6" s="3" t="s">
        <v>4</v>
      </c>
      <c r="AP6" s="3">
        <v>2030</v>
      </c>
    </row>
    <row r="7" spans="1:42" ht="20" customHeight="1" x14ac:dyDescent="0.35">
      <c r="A7" s="3" t="s">
        <v>20</v>
      </c>
      <c r="B7" s="3" t="s">
        <v>27</v>
      </c>
      <c r="C7" s="3" t="s">
        <v>34</v>
      </c>
      <c r="D7" s="3">
        <f t="shared" si="2"/>
        <v>0</v>
      </c>
      <c r="E7" s="3">
        <f t="shared" si="3"/>
        <v>0</v>
      </c>
      <c r="F7" s="3">
        <f t="shared" si="4"/>
        <v>0</v>
      </c>
      <c r="AO7" s="3" t="s">
        <v>6</v>
      </c>
      <c r="AP7" s="3">
        <v>2031</v>
      </c>
    </row>
    <row r="8" spans="1:42" ht="20" customHeight="1" x14ac:dyDescent="0.35">
      <c r="A8" s="3" t="s">
        <v>21</v>
      </c>
      <c r="B8" s="3" t="s">
        <v>28</v>
      </c>
      <c r="C8" s="3" t="s">
        <v>34</v>
      </c>
      <c r="D8" s="3">
        <f t="shared" si="2"/>
        <v>0</v>
      </c>
      <c r="E8" s="3">
        <f t="shared" si="3"/>
        <v>0</v>
      </c>
      <c r="F8" s="3">
        <f t="shared" si="4"/>
        <v>0</v>
      </c>
      <c r="AO8" s="3" t="s">
        <v>7</v>
      </c>
      <c r="AP8" s="3">
        <v>2032</v>
      </c>
    </row>
    <row r="9" spans="1:42" ht="20" customHeight="1" x14ac:dyDescent="0.35">
      <c r="A9" s="3" t="s">
        <v>22</v>
      </c>
      <c r="B9" s="3" t="s">
        <v>29</v>
      </c>
      <c r="C9" s="3" t="s">
        <v>35</v>
      </c>
      <c r="D9" s="3">
        <f t="shared" si="2"/>
        <v>0</v>
      </c>
      <c r="E9" s="3">
        <f t="shared" si="3"/>
        <v>0</v>
      </c>
      <c r="F9" s="3">
        <f t="shared" si="4"/>
        <v>0</v>
      </c>
      <c r="AO9" s="3" t="s">
        <v>8</v>
      </c>
      <c r="AP9" s="3">
        <v>2033</v>
      </c>
    </row>
    <row r="10" spans="1:42" ht="20" customHeight="1" x14ac:dyDescent="0.35">
      <c r="A10" s="3" t="s">
        <v>23</v>
      </c>
      <c r="B10" s="3" t="s">
        <v>30</v>
      </c>
      <c r="C10" s="3" t="s">
        <v>36</v>
      </c>
      <c r="D10" s="3">
        <f t="shared" si="2"/>
        <v>0</v>
      </c>
      <c r="E10" s="3">
        <f t="shared" si="3"/>
        <v>0</v>
      </c>
      <c r="F10" s="3">
        <f t="shared" si="4"/>
        <v>0</v>
      </c>
      <c r="AO10" s="3" t="s">
        <v>9</v>
      </c>
      <c r="AP10" s="3">
        <v>2034</v>
      </c>
    </row>
    <row r="11" spans="1:42" x14ac:dyDescent="0.35">
      <c r="A11" s="3" t="s">
        <v>24</v>
      </c>
      <c r="B11" s="3" t="s">
        <v>31</v>
      </c>
      <c r="C11" s="3" t="s">
        <v>37</v>
      </c>
      <c r="D11" s="3">
        <f t="shared" si="2"/>
        <v>0</v>
      </c>
      <c r="E11" s="3">
        <f t="shared" si="3"/>
        <v>0</v>
      </c>
      <c r="F11" s="3">
        <f t="shared" si="4"/>
        <v>0</v>
      </c>
      <c r="AO11" s="3" t="s">
        <v>10</v>
      </c>
      <c r="AP11" s="3">
        <v>2035</v>
      </c>
    </row>
    <row r="12" spans="1:42" x14ac:dyDescent="0.35">
      <c r="AO12" s="3" t="s">
        <v>11</v>
      </c>
    </row>
  </sheetData>
  <mergeCells count="10">
    <mergeCell ref="G1:I1"/>
    <mergeCell ref="J1:L1"/>
    <mergeCell ref="M1:O1"/>
    <mergeCell ref="P1:R1"/>
    <mergeCell ref="A3:A4"/>
    <mergeCell ref="B3:B4"/>
    <mergeCell ref="C3:C4"/>
    <mergeCell ref="D3:D4"/>
    <mergeCell ref="E3:E4"/>
    <mergeCell ref="F3:F4"/>
  </mergeCells>
  <conditionalFormatting sqref="A3:AK4">
    <cfRule type="expression" dxfId="5" priority="5">
      <formula>A$3&lt;&gt;""</formula>
    </cfRule>
  </conditionalFormatting>
  <conditionalFormatting sqref="A3:AK11">
    <cfRule type="expression" dxfId="4" priority="6">
      <formula>A$3&lt;&gt;""</formula>
    </cfRule>
  </conditionalFormatting>
  <conditionalFormatting sqref="G3:AK11">
    <cfRule type="expression" dxfId="3" priority="4">
      <formula>G$3="Sat"</formula>
    </cfRule>
  </conditionalFormatting>
  <conditionalFormatting sqref="G5:AK11">
    <cfRule type="cellIs" dxfId="2" priority="1" operator="equal">
      <formula>"HL"</formula>
    </cfRule>
    <cfRule type="cellIs" dxfId="1" priority="2" operator="equal">
      <formula>"A"</formula>
    </cfRule>
    <cfRule type="cellIs" dxfId="0" priority="3" operator="equal">
      <formula>"P"</formula>
    </cfRule>
  </conditionalFormatting>
  <dataValidations count="3">
    <dataValidation type="list" allowBlank="1" showInputMessage="1" showErrorMessage="1" sqref="G5:AK11" xr:uid="{22588A1B-8FA0-415F-A07B-8103D5FE0DFF}">
      <formula1>"P,A,HL,WF"</formula1>
    </dataValidation>
    <dataValidation type="list" allowBlank="1" showInputMessage="1" showErrorMessage="1" sqref="P1:R1" xr:uid="{494E2237-14F1-4F6E-B583-48E0466A6A13}">
      <formula1>$AP$1:$AP$11</formula1>
    </dataValidation>
    <dataValidation type="list" allowBlank="1" showInputMessage="1" showErrorMessage="1" sqref="J1:L1" xr:uid="{C71ED0DA-2D79-4419-80BA-C9DD4421013E}">
      <formula1>$AO$1:$AO$12</formula1>
    </dataValidation>
  </dataValidations>
  <pageMargins left="0.7" right="0.7" top="0.75" bottom="0.75" header="0.3" footer="0.3"/>
  <pageSetup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Attendance</vt:lpstr>
      <vt:lpstr>Jan 2026</vt:lpstr>
      <vt:lpstr>AT</vt:lpstr>
      <vt:lpstr>Feb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2025-12-08T15:11:41Z</dcterms:modified>
</cp:coreProperties>
</file>