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0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hok\OneDrive\Documents\Workings\YT\Sprd_Power\Tutorials\"/>
    </mc:Choice>
  </mc:AlternateContent>
  <xr:revisionPtr revIDLastSave="0" documentId="13_ncr:1_{EBC8EEF6-C6C9-42CE-AA50-96A53892E0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LOOKUP vs HLOOKUP" sheetId="78" r:id="rId1"/>
  </sheets>
  <definedNames>
    <definedName name="Canada" localSheetId="0">'VLOOKUP vs HLOOKUP'!#REF!</definedName>
    <definedName name="Canada">#REF!</definedName>
    <definedName name="INDIA" localSheetId="0">'VLOOKUP vs HLOOKUP'!#REF!</definedName>
    <definedName name="INDIA">#REF!</definedName>
    <definedName name="NEPAL" localSheetId="0">'VLOOKUP vs HLOOKUP'!#REF!</definedName>
    <definedName name="NEPAL">#REF!</definedName>
    <definedName name="UK" localSheetId="0">'VLOOKUP vs HLOOKUP'!#REF!</definedName>
    <definedName name="UK">#REF!</definedName>
    <definedName name="USA" localSheetId="0">'VLOOKUP vs HLOOKUP'!#REF!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78" l="1"/>
  <c r="S11" i="78"/>
  <c r="R12" i="78"/>
  <c r="S12" i="78"/>
  <c r="R13" i="78"/>
  <c r="S13" i="78"/>
  <c r="Q13" i="78"/>
  <c r="Q12" i="78"/>
  <c r="Q11" i="78"/>
  <c r="I4" i="78"/>
  <c r="J4" i="78"/>
  <c r="K4" i="78"/>
  <c r="I5" i="78"/>
  <c r="J5" i="78"/>
  <c r="K5" i="78"/>
  <c r="K3" i="78"/>
  <c r="J3" i="78"/>
  <c r="I3" i="78"/>
</calcChain>
</file>

<file path=xl/sharedStrings.xml><?xml version="1.0" encoding="utf-8"?>
<sst xmlns="http://schemas.openxmlformats.org/spreadsheetml/2006/main" count="46" uniqueCount="19">
  <si>
    <t>Item Name</t>
  </si>
  <si>
    <t>Store B</t>
  </si>
  <si>
    <t>Store D</t>
  </si>
  <si>
    <t>Store F</t>
  </si>
  <si>
    <t>Noodels</t>
  </si>
  <si>
    <t>Biscuit</t>
  </si>
  <si>
    <t>Soap</t>
  </si>
  <si>
    <t>Facewash</t>
  </si>
  <si>
    <t>Bread</t>
  </si>
  <si>
    <t>Cake</t>
  </si>
  <si>
    <t>Cheese</t>
  </si>
  <si>
    <t>Vinegar</t>
  </si>
  <si>
    <t>Hair Oil</t>
  </si>
  <si>
    <t>Qty Sold in Pc</t>
  </si>
  <si>
    <t>Store A</t>
  </si>
  <si>
    <t>A</t>
  </si>
  <si>
    <t>B</t>
  </si>
  <si>
    <t>C</t>
  </si>
  <si>
    <t>Store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</si>
</sst>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Daytona"/>
      <family val="2"/>
    </font>
    <font>
      <sz val="8"/>
      <name val="Calibri"/>
      <family val="2"/>
      <scheme val="minor"/>
    </font>
    <font>
      <b/>
      <sz val="12"/>
      <color theme="1"/>
      <name val="Dayto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/>
      <bottom/>
      <diagonal/>
    </border>
    <border>
      <left style="medium">
        <color rgb="FFC00000"/>
      </left>
      <right style="thin">
        <color rgb="FF0070C0"/>
      </right>
      <top style="medium">
        <color rgb="FFC0000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C00000"/>
      </top>
      <bottom style="thin">
        <color rgb="FF0070C0"/>
      </bottom>
      <diagonal/>
    </border>
    <border>
      <left style="thin">
        <color rgb="FF0070C0"/>
      </left>
      <right style="medium">
        <color rgb="FFC00000"/>
      </right>
      <top style="medium">
        <color rgb="FFC00000"/>
      </top>
      <bottom style="thin">
        <color rgb="FF0070C0"/>
      </bottom>
      <diagonal/>
    </border>
    <border>
      <left style="medium">
        <color rgb="FFC0000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C00000"/>
      </left>
      <right style="thin">
        <color rgb="FF0070C0"/>
      </right>
      <top style="thin">
        <color rgb="FF0070C0"/>
      </top>
      <bottom style="medium">
        <color rgb="FFC00000"/>
      </bottom>
      <diagonal/>
    </border>
    <border>
      <left style="thin">
        <color rgb="FF0070C0"/>
      </left>
      <right style="medium">
        <color rgb="FFC0000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C00000"/>
      </bottom>
      <diagonal/>
    </border>
    <border>
      <left style="thin">
        <color rgb="FF0070C0"/>
      </left>
      <right style="medium">
        <color rgb="FFC00000"/>
      </right>
      <top style="thin">
        <color rgb="FF0070C0"/>
      </top>
      <bottom style="medium">
        <color rgb="FFC0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663995</xdr:colOff>
      <xdr:row>12</xdr:row>
      <xdr:rowOff>188410</xdr:rowOff>
    </xdr:from>
    <xdr:ext cx="2329612" cy="646331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A991082A-2FC0-CB96-7CCA-621D39063B9D}"/>
            </a:ext>
          </a:extLst>
        </xdr:cNvPr>
        <xdr:cNvSpPr/>
      </xdr:nvSpPr>
      <xdr:spPr>
        <a:xfrm>
          <a:off x="3245270" y="3617410"/>
          <a:ext cx="2329612" cy="6463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VLOOKUP</a:t>
          </a:r>
        </a:p>
      </xdr:txBody>
    </xdr:sp>
    <xdr:clientData/>
  </xdr:oneCellAnchor>
  <xdr:oneCellAnchor>
    <xdr:from>
      <xdr:col>15</xdr:col>
      <xdr:colOff>266131</xdr:colOff>
      <xdr:row>15</xdr:row>
      <xdr:rowOff>150310</xdr:rowOff>
    </xdr:from>
    <xdr:ext cx="2363339" cy="646331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AE03B12-86A7-41D6-8335-F349B64E8363}"/>
            </a:ext>
          </a:extLst>
        </xdr:cNvPr>
        <xdr:cNvSpPr/>
      </xdr:nvSpPr>
      <xdr:spPr>
        <a:xfrm>
          <a:off x="10286431" y="4436560"/>
          <a:ext cx="2363339" cy="646331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6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Amasis MT Pro Light" panose="02040304050005020304" pitchFamily="18" charset="0"/>
            </a:rPr>
            <a:t>HLOOKUP</a:t>
          </a:r>
        </a:p>
      </xdr:txBody>
    </xdr:sp>
    <xdr:clientData/>
  </xdr:oneCellAnchor>
  <xdr:twoCellAnchor editAs="oneCell">
    <xdr:from>
      <xdr:col>2</xdr:col>
      <xdr:colOff>723900</xdr:colOff>
      <xdr:row>14</xdr:row>
      <xdr:rowOff>161925</xdr:rowOff>
    </xdr:from>
    <xdr:to>
      <xdr:col>9</xdr:col>
      <xdr:colOff>57683</xdr:colOff>
      <xdr:row>16</xdr:row>
      <xdr:rowOff>162005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7D1C52-CC61-580C-8805-530E55F26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33650" y="4162425"/>
          <a:ext cx="3820058" cy="571580"/>
        </a:xfrm>
        <a:prstGeom prst="rect">
          <a:avLst/>
        </a:prstGeom>
      </xdr:spPr>
    </xdr:pic>
    <xdr:clientData/>
  </xdr:twoCellAnchor>
  <xdr:twoCellAnchor editAs="oneCell">
    <xdr:from>
      <xdr:col>14</xdr:col>
      <xdr:colOff>371475</xdr:colOff>
      <xdr:row>14</xdr:row>
      <xdr:rowOff>57150</xdr:rowOff>
    </xdr:from>
    <xdr:to>
      <xdr:col>20</xdr:col>
      <xdr:colOff>49749</xdr:colOff>
      <xdr:row>15</xdr:row>
      <xdr:rowOff>238190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523D9F30-5AB2-1D37-5D3F-DB09877B3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15500" y="4057650"/>
          <a:ext cx="3848637" cy="466790"/>
        </a:xfrm>
        <a:prstGeom prst="rect">
          <a:avLst/>
        </a:prstGeom>
      </xdr:spPr>
    </xdr:pic>
    <xdr:clientData/>
  </xdr:twoCellAnchor>
  <xdr:twoCellAnchor>
    <xdr:from>
      <xdr:col>11</xdr:col>
      <xdr:colOff>219075</xdr:colOff>
      <xdr:row>0</xdr:row>
      <xdr:rowOff>123825</xdr:rowOff>
    </xdr:from>
    <xdr:to>
      <xdr:col>11</xdr:col>
      <xdr:colOff>219075</xdr:colOff>
      <xdr:row>18</xdr:row>
      <xdr:rowOff>142875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8444C3C-2A1E-0A3E-11E6-25B19CC6DAF0}"/>
            </a:ext>
          </a:extLst>
        </xdr:cNvPr>
        <xdr:cNvCxnSpPr/>
      </xdr:nvCxnSpPr>
      <xdr:spPr>
        <a:xfrm>
          <a:off x="7877175" y="123825"/>
          <a:ext cx="0" cy="51625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F1671-768C-49C9-BF7F-89045E4D2BF4}">
  <sheetPr codeName="Sheet1"/>
  <dimension ref="A1:W13"/>
  <sheetViews>
    <sheetView showGridLines="0" tabSelected="1" zoomScale="90" zoomScaleNormal="90" workbookViewId="0">
      <selection activeCell="N10" sqref="N10"/>
    </sheetView>
  </sheetViews>
  <sheetFormatPr defaultRowHeight="22.5" customHeight="1" x14ac:dyDescent="0.25"/>
  <cols>
    <col min="1" max="1" width="15.5703125" style="1" customWidth="1"/>
    <col min="2" max="6" width="10.140625" style="1" customWidth="1"/>
    <col min="7" max="7" width="4.28515625" style="1" customWidth="1"/>
    <col min="8" max="8" width="13.85546875" style="1" bestFit="1" customWidth="1"/>
    <col min="9" max="9" width="7.85546875" style="1" customWidth="1"/>
    <col min="10" max="10" width="8" style="1" customWidth="1"/>
    <col min="11" max="11" width="8.28515625" style="1" customWidth="1"/>
    <col min="12" max="12" width="6.28515625" style="1" customWidth="1"/>
    <col min="13" max="13" width="5.140625" style="1" bestFit="1" customWidth="1"/>
    <col min="14" max="14" width="13.85546875" style="1" bestFit="1" customWidth="1"/>
    <col min="15" max="15" width="9.5703125" style="1" customWidth="1"/>
    <col min="16" max="16" width="13.140625" style="1" customWidth="1"/>
    <col min="17" max="17" width="9.5703125" style="1" customWidth="1"/>
    <col min="18" max="18" width="10.5703125" style="1" customWidth="1"/>
    <col min="19" max="23" width="9.5703125" style="1" customWidth="1"/>
    <col min="24" max="16384" width="9.140625" style="1"/>
  </cols>
  <sheetData>
    <row r="1" spans="1:23" ht="22.5" customHeight="1" thickBot="1" x14ac:dyDescent="0.3">
      <c r="B1" s="10" t="s">
        <v>13</v>
      </c>
      <c r="C1" s="10"/>
      <c r="D1" s="10"/>
      <c r="E1" s="10"/>
      <c r="F1" s="10"/>
      <c r="M1" s="9"/>
    </row>
    <row r="2" spans="1:23" ht="22.5" customHeight="1" x14ac:dyDescent="0.25">
      <c r="A2" s="3" t="s">
        <v>0</v>
      </c>
      <c r="B2" s="3" t="s">
        <v>1</v>
      </c>
      <c r="C2" s="3" t="s">
        <v>2</v>
      </c>
      <c r="D2" s="3" t="s">
        <v>18</v>
      </c>
      <c r="E2" s="3" t="s">
        <v>3</v>
      </c>
      <c r="F2" s="3" t="s">
        <v>14</v>
      </c>
      <c r="H2" s="4" t="s">
        <v>0</v>
      </c>
      <c r="I2" s="5" t="s">
        <v>15</v>
      </c>
      <c r="J2" s="5" t="s">
        <v>16</v>
      </c>
      <c r="K2" s="6" t="s">
        <v>17</v>
      </c>
      <c r="N2" s="3" t="s">
        <v>0</v>
      </c>
      <c r="O2" s="3" t="s">
        <v>4</v>
      </c>
      <c r="P2" s="3" t="s">
        <v>5</v>
      </c>
      <c r="Q2" s="3" t="s">
        <v>6</v>
      </c>
      <c r="R2" s="3" t="s">
        <v>7</v>
      </c>
      <c r="S2" s="3" t="s">
        <v>8</v>
      </c>
      <c r="T2" s="3" t="s">
        <v>9</v>
      </c>
      <c r="U2" s="3" t="s">
        <v>10</v>
      </c>
      <c r="V2" s="3" t="s">
        <v>11</v>
      </c>
      <c r="W2" s="3" t="s">
        <v>12</v>
      </c>
    </row>
    <row r="3" spans="1:23" ht="22.5" customHeight="1" x14ac:dyDescent="0.25">
      <c r="A3" s="3" t="s">
        <v>4</v>
      </c>
      <c r="B3" s="2">
        <v>125</v>
      </c>
      <c r="C3" s="2">
        <v>39</v>
      </c>
      <c r="D3" s="2">
        <v>180</v>
      </c>
      <c r="E3" s="2">
        <v>141</v>
      </c>
      <c r="F3" s="2">
        <v>184</v>
      </c>
      <c r="H3" s="7" t="s">
        <v>6</v>
      </c>
      <c r="I3" s="2">
        <f>VLOOKUP($H3,$A$2:$F$11,6,FALSE)</f>
        <v>190</v>
      </c>
      <c r="J3" s="2">
        <f>VLOOKUP($H3,$A$2:$F$11,2,FALSE)</f>
        <v>162</v>
      </c>
      <c r="K3" s="12">
        <f>VLOOKUP($H3,$A$2:$F$11,4,FALSE)</f>
        <v>56</v>
      </c>
      <c r="M3" s="11" t="s">
        <v>13</v>
      </c>
      <c r="N3" s="3" t="s">
        <v>1</v>
      </c>
      <c r="O3" s="2">
        <v>125</v>
      </c>
      <c r="P3" s="2">
        <v>81</v>
      </c>
      <c r="Q3" s="2">
        <v>162</v>
      </c>
      <c r="R3" s="2">
        <v>156</v>
      </c>
      <c r="S3" s="2">
        <v>115</v>
      </c>
      <c r="T3" s="2">
        <v>119</v>
      </c>
      <c r="U3" s="2">
        <v>63</v>
      </c>
      <c r="V3" s="2">
        <v>164</v>
      </c>
      <c r="W3" s="2">
        <v>190</v>
      </c>
    </row>
    <row r="4" spans="1:23" ht="22.5" customHeight="1" x14ac:dyDescent="0.25">
      <c r="A4" s="3" t="s">
        <v>5</v>
      </c>
      <c r="B4" s="2">
        <v>81</v>
      </c>
      <c r="C4" s="2">
        <v>34</v>
      </c>
      <c r="D4" s="2">
        <v>141</v>
      </c>
      <c r="E4" s="2">
        <v>137</v>
      </c>
      <c r="F4" s="2">
        <v>77</v>
      </c>
      <c r="H4" s="7" t="s">
        <v>7</v>
      </c>
      <c r="I4" s="2">
        <f t="shared" ref="I4:I5" si="0">VLOOKUP($H4,$A$2:$F$11,6,FALSE)</f>
        <v>144</v>
      </c>
      <c r="J4" s="2">
        <f t="shared" ref="J4:J5" si="1">VLOOKUP($H4,$A$2:$F$11,2,FALSE)</f>
        <v>156</v>
      </c>
      <c r="K4" s="12">
        <f t="shared" ref="K4:K5" si="2">VLOOKUP($H4,$A$2:$F$11,4,FALSE)</f>
        <v>196</v>
      </c>
      <c r="M4" s="11"/>
      <c r="N4" s="3" t="s">
        <v>2</v>
      </c>
      <c r="O4" s="2">
        <v>39</v>
      </c>
      <c r="P4" s="2">
        <v>34</v>
      </c>
      <c r="Q4" s="2">
        <v>64</v>
      </c>
      <c r="R4" s="2">
        <v>192</v>
      </c>
      <c r="S4" s="2">
        <v>66</v>
      </c>
      <c r="T4" s="2">
        <v>194</v>
      </c>
      <c r="U4" s="2">
        <v>115</v>
      </c>
      <c r="V4" s="2">
        <v>49</v>
      </c>
      <c r="W4" s="2">
        <v>141</v>
      </c>
    </row>
    <row r="5" spans="1:23" ht="22.5" customHeight="1" thickBot="1" x14ac:dyDescent="0.3">
      <c r="A5" s="3" t="s">
        <v>6</v>
      </c>
      <c r="B5" s="2">
        <v>162</v>
      </c>
      <c r="C5" s="2">
        <v>64</v>
      </c>
      <c r="D5" s="2">
        <v>56</v>
      </c>
      <c r="E5" s="2">
        <v>171</v>
      </c>
      <c r="F5" s="2">
        <v>190</v>
      </c>
      <c r="H5" s="8" t="s">
        <v>12</v>
      </c>
      <c r="I5" s="13">
        <f t="shared" si="0"/>
        <v>97</v>
      </c>
      <c r="J5" s="13">
        <f t="shared" si="1"/>
        <v>190</v>
      </c>
      <c r="K5" s="14">
        <f t="shared" si="2"/>
        <v>113</v>
      </c>
      <c r="M5" s="11"/>
      <c r="N5" s="3" t="s">
        <v>18</v>
      </c>
      <c r="O5" s="2">
        <v>180</v>
      </c>
      <c r="P5" s="2">
        <v>141</v>
      </c>
      <c r="Q5" s="2">
        <v>56</v>
      </c>
      <c r="R5" s="2">
        <v>196</v>
      </c>
      <c r="S5" s="2">
        <v>158</v>
      </c>
      <c r="T5" s="2">
        <v>195</v>
      </c>
      <c r="U5" s="2">
        <v>170</v>
      </c>
      <c r="V5" s="2">
        <v>155</v>
      </c>
      <c r="W5" s="2">
        <v>113</v>
      </c>
    </row>
    <row r="6" spans="1:23" ht="22.5" customHeight="1" x14ac:dyDescent="0.25">
      <c r="A6" s="3" t="s">
        <v>7</v>
      </c>
      <c r="B6" s="2">
        <v>156</v>
      </c>
      <c r="C6" s="2">
        <v>192</v>
      </c>
      <c r="D6" s="2">
        <v>196</v>
      </c>
      <c r="E6" s="2">
        <v>132</v>
      </c>
      <c r="F6" s="2">
        <v>144</v>
      </c>
      <c r="M6" s="11"/>
      <c r="N6" s="3" t="s">
        <v>3</v>
      </c>
      <c r="O6" s="2">
        <v>141</v>
      </c>
      <c r="P6" s="2">
        <v>137</v>
      </c>
      <c r="Q6" s="2">
        <v>171</v>
      </c>
      <c r="R6" s="2">
        <v>132</v>
      </c>
      <c r="S6" s="2">
        <v>162</v>
      </c>
      <c r="T6" s="2">
        <v>38</v>
      </c>
      <c r="U6" s="2">
        <v>146</v>
      </c>
      <c r="V6" s="2">
        <v>84</v>
      </c>
      <c r="W6" s="2">
        <v>42</v>
      </c>
    </row>
    <row r="7" spans="1:23" ht="22.5" customHeight="1" x14ac:dyDescent="0.25">
      <c r="A7" s="3" t="s">
        <v>8</v>
      </c>
      <c r="B7" s="2">
        <v>115</v>
      </c>
      <c r="C7" s="2">
        <v>66</v>
      </c>
      <c r="D7" s="2">
        <v>158</v>
      </c>
      <c r="E7" s="2">
        <v>162</v>
      </c>
      <c r="F7" s="2">
        <v>35</v>
      </c>
      <c r="M7" s="11"/>
      <c r="N7" s="3" t="s">
        <v>14</v>
      </c>
      <c r="O7" s="2">
        <v>184</v>
      </c>
      <c r="P7" s="2">
        <v>77</v>
      </c>
      <c r="Q7" s="2">
        <v>190</v>
      </c>
      <c r="R7" s="2">
        <v>144</v>
      </c>
      <c r="S7" s="2">
        <v>35</v>
      </c>
      <c r="T7" s="2">
        <v>85</v>
      </c>
      <c r="U7" s="2">
        <v>174</v>
      </c>
      <c r="V7" s="2">
        <v>73</v>
      </c>
      <c r="W7" s="2">
        <v>97</v>
      </c>
    </row>
    <row r="8" spans="1:23" ht="22.5" customHeight="1" x14ac:dyDescent="0.25">
      <c r="A8" s="3" t="s">
        <v>9</v>
      </c>
      <c r="B8" s="2">
        <v>119</v>
      </c>
      <c r="C8" s="2">
        <v>194</v>
      </c>
      <c r="D8" s="2">
        <v>195</v>
      </c>
      <c r="E8" s="2">
        <v>38</v>
      </c>
      <c r="F8" s="2">
        <v>85</v>
      </c>
    </row>
    <row r="9" spans="1:23" ht="22.5" customHeight="1" thickBot="1" x14ac:dyDescent="0.3">
      <c r="A9" s="3" t="s">
        <v>10</v>
      </c>
      <c r="B9" s="2">
        <v>63</v>
      </c>
      <c r="C9" s="2">
        <v>115</v>
      </c>
      <c r="D9" s="2">
        <v>170</v>
      </c>
      <c r="E9" s="2">
        <v>146</v>
      </c>
      <c r="F9" s="2">
        <v>174</v>
      </c>
      <c r="J9" s="9"/>
    </row>
    <row r="10" spans="1:23" ht="22.5" customHeight="1" x14ac:dyDescent="0.25">
      <c r="A10" s="3" t="s">
        <v>11</v>
      </c>
      <c r="B10" s="2">
        <v>164</v>
      </c>
      <c r="C10" s="2">
        <v>49</v>
      </c>
      <c r="D10" s="2">
        <v>155</v>
      </c>
      <c r="E10" s="2">
        <v>84</v>
      </c>
      <c r="F10" s="2">
        <v>73</v>
      </c>
      <c r="P10" s="4" t="s">
        <v>0</v>
      </c>
      <c r="Q10" s="5" t="s">
        <v>6</v>
      </c>
      <c r="R10" s="5" t="s">
        <v>7</v>
      </c>
      <c r="S10" s="6" t="s">
        <v>12</v>
      </c>
    </row>
    <row r="11" spans="1:23" ht="22.5" customHeight="1" x14ac:dyDescent="0.25">
      <c r="A11" s="3" t="s">
        <v>12</v>
      </c>
      <c r="B11" s="2">
        <v>190</v>
      </c>
      <c r="C11" s="2">
        <v>141</v>
      </c>
      <c r="D11" s="2">
        <v>113</v>
      </c>
      <c r="E11" s="2">
        <v>42</v>
      </c>
      <c r="F11" s="2">
        <v>97</v>
      </c>
      <c r="P11" s="7" t="s">
        <v>15</v>
      </c>
      <c r="Q11" s="2">
        <f>HLOOKUP(Q$10,$N$2:$W$7,6,FALSE)</f>
        <v>190</v>
      </c>
      <c r="R11" s="2">
        <f t="shared" ref="R11:S11" si="3">HLOOKUP(R$10,$N$2:$W$7,6,FALSE)</f>
        <v>144</v>
      </c>
      <c r="S11" s="12">
        <f t="shared" si="3"/>
        <v>97</v>
      </c>
    </row>
    <row r="12" spans="1:23" ht="22.5" customHeight="1" x14ac:dyDescent="0.25">
      <c r="P12" s="7" t="s">
        <v>16</v>
      </c>
      <c r="Q12" s="2">
        <f>HLOOKUP(Q$10,$N$2:$W$7,2,FALSE)</f>
        <v>162</v>
      </c>
      <c r="R12" s="2">
        <f t="shared" ref="R12:S12" si="4">HLOOKUP(R$10,$N$2:$W$7,2,FALSE)</f>
        <v>156</v>
      </c>
      <c r="S12" s="12">
        <f t="shared" si="4"/>
        <v>190</v>
      </c>
    </row>
    <row r="13" spans="1:23" ht="22.5" customHeight="1" thickBot="1" x14ac:dyDescent="0.3">
      <c r="P13" s="8" t="s">
        <v>17</v>
      </c>
      <c r="Q13" s="13">
        <f>HLOOKUP(Q$10,$N$2:$W$7,4,FALSE)</f>
        <v>56</v>
      </c>
      <c r="R13" s="13">
        <f t="shared" ref="R13:S13" si="5">HLOOKUP(R$10,$N$2:$W$7,4,FALSE)</f>
        <v>196</v>
      </c>
      <c r="S13" s="14">
        <f t="shared" si="5"/>
        <v>113</v>
      </c>
    </row>
  </sheetData>
  <mergeCells count="2">
    <mergeCell ref="B1:F1"/>
    <mergeCell ref="M3:M7"/>
  </mergeCells>
  <phoneticPr fontId="2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VLOOKUP vs HLOOKUP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2024-06-17T01:58:48Z</dcterms:modified>
</cp:coreProperties>
</file>