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579" documentId="8_{149EE320-4DD3-4D27-9EAD-D78AC1B2638C}" xr6:coauthVersionLast="47" xr6:coauthVersionMax="47" xr10:uidLastSave="{31059F91-2BF3-4907-87E5-77366CFA19DC}"/>
  <bookViews>
    <workbookView xWindow="-120" yWindow="-120" windowWidth="20730" windowHeight="11160" xr2:uid="{00000000-000D-0000-FFFF-FFFF00000000}"/>
  </bookViews>
  <sheets>
    <sheet name="Incentive" sheetId="77" r:id="rId1"/>
  </sheets>
  <definedNames>
    <definedName name="Canada" localSheetId="0">Incentive!#REF!</definedName>
    <definedName name="Canada">#REF!</definedName>
    <definedName name="INDIA" localSheetId="0">Incentive!#REF!</definedName>
    <definedName name="INDIA">#REF!</definedName>
    <definedName name="NEPAL" localSheetId="0">Incentive!#REF!</definedName>
    <definedName name="NEPAL">#REF!</definedName>
    <definedName name="UK" localSheetId="0">Incentive!#REF!</definedName>
    <definedName name="UK">#REF!</definedName>
    <definedName name="USA" localSheetId="0">Incentive!#REF!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77" l="1"/>
  <c r="F8" i="77"/>
  <c r="F9" i="77"/>
  <c r="F10" i="77"/>
  <c r="F11" i="77"/>
  <c r="F12" i="77"/>
  <c r="F13" i="77"/>
  <c r="F14" i="77"/>
  <c r="F6" i="77"/>
  <c r="E7" i="77"/>
  <c r="E8" i="77"/>
  <c r="E9" i="77"/>
  <c r="E10" i="77"/>
  <c r="E11" i="77"/>
  <c r="E12" i="77"/>
  <c r="E13" i="77"/>
  <c r="E14" i="77"/>
  <c r="E6" i="77"/>
</calcChain>
</file>

<file path=xl/sharedStrings.xml><?xml version="1.0" encoding="utf-8"?>
<sst xmlns="http://schemas.openxmlformats.org/spreadsheetml/2006/main" count="20" uniqueCount="20">
  <si>
    <t>Incentive Criteria</t>
  </si>
  <si>
    <t>Achievement % (At Least)</t>
  </si>
  <si>
    <t>Inc. Amount</t>
  </si>
  <si>
    <t>Sales Rep. Name</t>
  </si>
  <si>
    <t>Target Value</t>
  </si>
  <si>
    <t>Achievement Value</t>
  </si>
  <si>
    <t>Sales Team Incentive Calculation in Excel (Using LOOKUP Function)</t>
  </si>
  <si>
    <t>Ach %</t>
  </si>
  <si>
    <t>Incentive Earned</t>
  </si>
  <si>
    <t>Month: March 2024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</si>
  <si>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</si>
  <si>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</si>
  <si>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</si>
  <si>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</si>
  <si>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</si>
  <si>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</si>
  <si>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</si>
  <si>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</si>
  <si>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</si>
  <si>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Based on Target and Achievement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</si>
</sst>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904875</xdr:colOff>
      <xdr:row>1</xdr:row>
      <xdr:rowOff>28575</xdr:rowOff>
    </xdr:from>
    <xdr:to>
      <xdr:col>9</xdr:col>
      <xdr:colOff>200025</xdr:colOff>
      <xdr:row>3</xdr:row>
      <xdr:rowOff>98789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04C68-CC26-4EA0-AC6D-C04464B53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95975" y="323850"/>
          <a:ext cx="1657350" cy="5369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2351-790E-48CC-9B48-9A0DF45230CE}">
  <dimension ref="B1:Q14"/>
  <sheetViews>
    <sheetView showGridLines="0" tabSelected="1" workbookViewId="0">
      <selection activeCell="I15" sqref="I15"/>
    </sheetView>
  </sheetViews>
  <sheetFormatPr defaultRowHeight="18.75" x14ac:dyDescent="0.25"/>
  <cols>
    <col min="1" max="1" width="5.140625" style="2" customWidth="1"/>
    <col min="2" max="2" width="26.5703125" style="2" customWidth="1"/>
    <col min="3" max="3" width="13.28515625" style="2" customWidth="1"/>
    <col min="4" max="4" width="17.42578125" style="2" customWidth="1"/>
    <col min="5" max="5" width="12.42578125" style="2" customWidth="1"/>
    <col min="6" max="6" width="16.140625" style="2" customWidth="1"/>
    <col min="7" max="9" width="6.42578125" style="2" customWidth="1"/>
    <col min="10" max="10" width="18.7109375" style="2" customWidth="1"/>
    <col min="11" max="11" width="24.140625" style="2" bestFit="1" customWidth="1"/>
    <col min="12" max="12" width="8.85546875" style="2" customWidth="1"/>
    <col min="13" max="13" width="12.140625" style="2" bestFit="1" customWidth="1"/>
    <col min="14" max="14" width="8.5703125" style="2" bestFit="1" customWidth="1"/>
    <col min="15" max="15" width="15.5703125" style="2" bestFit="1" customWidth="1"/>
    <col min="16" max="21" width="9.140625" style="2"/>
    <col min="22" max="22" width="19.5703125" style="2" customWidth="1"/>
    <col min="23" max="23" width="14.85546875" style="2" bestFit="1" customWidth="1"/>
    <col min="24" max="24" width="14.28515625" style="2" bestFit="1" customWidth="1"/>
    <col min="25" max="25" width="16.7109375" style="2" customWidth="1"/>
    <col min="26" max="27" width="9.140625" style="2"/>
    <col min="28" max="28" width="6.140625" style="2" bestFit="1" customWidth="1"/>
    <col min="29" max="29" width="6.7109375" style="2" bestFit="1" customWidth="1"/>
    <col min="30" max="30" width="5.85546875" style="2" bestFit="1" customWidth="1"/>
    <col min="31" max="31" width="6.28515625" style="2" bestFit="1" customWidth="1"/>
    <col min="32" max="32" width="6.140625" style="2" bestFit="1" customWidth="1"/>
    <col min="33" max="33" width="5.140625" style="2" bestFit="1" customWidth="1"/>
    <col min="34" max="34" width="5.7109375" style="2" bestFit="1" customWidth="1"/>
    <col min="35" max="35" width="6.140625" style="2" bestFit="1" customWidth="1"/>
    <col min="36" max="36" width="6.7109375" style="2" bestFit="1" customWidth="1"/>
    <col min="37" max="37" width="5.85546875" style="2" bestFit="1" customWidth="1"/>
    <col min="38" max="38" width="6.28515625" style="2" bestFit="1" customWidth="1"/>
    <col min="39" max="39" width="6.140625" style="2" bestFit="1" customWidth="1"/>
    <col min="40" max="40" width="5.140625" style="2" bestFit="1" customWidth="1"/>
    <col min="41" max="41" width="5.7109375" style="2" bestFit="1" customWidth="1"/>
    <col min="42" max="42" width="6.140625" style="2" bestFit="1" customWidth="1"/>
    <col min="43" max="43" width="6.7109375" style="2" bestFit="1" customWidth="1"/>
    <col min="44" max="44" width="5.85546875" style="2" bestFit="1" customWidth="1"/>
    <col min="45" max="45" width="6.28515625" style="2" bestFit="1" customWidth="1"/>
    <col min="46" max="46" width="6.140625" style="2" bestFit="1" customWidth="1"/>
    <col min="47" max="47" width="5.140625" style="2" bestFit="1" customWidth="1"/>
    <col min="48" max="48" width="5.7109375" style="2" bestFit="1" customWidth="1"/>
    <col min="49" max="49" width="6.140625" style="2" bestFit="1" customWidth="1"/>
    <col min="50" max="16384" width="9.140625" style="2"/>
  </cols>
  <sheetData>
    <row r="1" spans="2:17" ht="23.25" customHeight="1" x14ac:dyDescent="0.25">
      <c r="B1" s="3" t="s">
        <v>6</v>
      </c>
      <c r="C1" s="3"/>
      <c r="D1" s="1"/>
      <c r="I1" s="1"/>
      <c r="J1" s="1"/>
      <c r="Q1" s="1"/>
    </row>
    <row r="2" spans="2:17" ht="18" customHeight="1" x14ac:dyDescent="0.25">
      <c r="B2" s="4" t="s">
        <v>19</v>
      </c>
      <c r="D2" s="1"/>
      <c r="F2" s="1"/>
      <c r="G2" s="1"/>
      <c r="H2" s="1"/>
      <c r="I2" s="1"/>
    </row>
    <row r="3" spans="2:17" x14ac:dyDescent="0.25">
      <c r="E3" s="2" t="s">
        <v>9</v>
      </c>
      <c r="J3" s="15" t="s">
        <v>0</v>
      </c>
      <c r="K3" s="15"/>
    </row>
    <row r="4" spans="2:17" ht="13.5" customHeight="1" x14ac:dyDescent="0.25"/>
    <row r="5" spans="2:17" ht="36" customHeight="1" x14ac:dyDescent="0.25">
      <c r="B5" s="9" t="s">
        <v>3</v>
      </c>
      <c r="C5" s="10" t="s">
        <v>4</v>
      </c>
      <c r="D5" s="10" t="s">
        <v>5</v>
      </c>
      <c r="E5" s="9" t="s">
        <v>7</v>
      </c>
      <c r="F5" s="10" t="s">
        <v>8</v>
      </c>
      <c r="G5" s="5"/>
      <c r="H5" s="14"/>
      <c r="J5" s="11" t="s">
        <v>1</v>
      </c>
      <c r="K5" s="12" t="s">
        <v>2</v>
      </c>
    </row>
    <row r="6" spans="2:17" x14ac:dyDescent="0.25">
      <c r="B6" s="8" t="s">
        <v>10</v>
      </c>
      <c r="C6" s="8">
        <v>100000</v>
      </c>
      <c r="D6" s="8">
        <v>107000</v>
      </c>
      <c r="E6" s="13">
        <f>D6/C6</f>
        <v>1.07</v>
      </c>
      <c r="F6" s="8">
        <f>LOOKUP(E6,$J$6:$J$11,$K$6:$K$11)</f>
        <v>5000</v>
      </c>
      <c r="J6" s="7">
        <v>0</v>
      </c>
      <c r="K6" s="6">
        <v>0</v>
      </c>
    </row>
    <row r="7" spans="2:17" x14ac:dyDescent="0.25">
      <c r="B7" s="8" t="s">
        <v>11</v>
      </c>
      <c r="C7" s="8">
        <v>120000</v>
      </c>
      <c r="D7" s="8">
        <v>123000</v>
      </c>
      <c r="E7" s="13">
        <f t="shared" ref="E7:E14" si="0">D7/C7</f>
        <v>1.0249999999999999</v>
      </c>
      <c r="F7" s="8">
        <f t="shared" ref="F7:F14" si="1">LOOKUP(E7,$J$6:$J$11,$K$6:$K$11)</f>
        <v>3000</v>
      </c>
      <c r="J7" s="7">
        <v>0.95</v>
      </c>
      <c r="K7" s="6">
        <v>1000</v>
      </c>
    </row>
    <row r="8" spans="2:17" x14ac:dyDescent="0.25">
      <c r="B8" s="8" t="s">
        <v>12</v>
      </c>
      <c r="C8" s="8">
        <v>125000</v>
      </c>
      <c r="D8" s="8">
        <v>134000</v>
      </c>
      <c r="E8" s="13">
        <f t="shared" si="0"/>
        <v>1.0720000000000001</v>
      </c>
      <c r="F8" s="8">
        <f t="shared" si="1"/>
        <v>5000</v>
      </c>
      <c r="J8" s="7">
        <v>0.98</v>
      </c>
      <c r="K8" s="6">
        <v>1500</v>
      </c>
    </row>
    <row r="9" spans="2:17" x14ac:dyDescent="0.25">
      <c r="B9" s="8" t="s">
        <v>13</v>
      </c>
      <c r="C9" s="8">
        <v>95000</v>
      </c>
      <c r="D9" s="8">
        <v>97000</v>
      </c>
      <c r="E9" s="13">
        <f t="shared" si="0"/>
        <v>1.0210526315789474</v>
      </c>
      <c r="F9" s="8">
        <f t="shared" si="1"/>
        <v>3000</v>
      </c>
      <c r="J9" s="7">
        <v>1</v>
      </c>
      <c r="K9" s="6">
        <v>2500</v>
      </c>
    </row>
    <row r="10" spans="2:17" x14ac:dyDescent="0.25">
      <c r="B10" s="8" t="s">
        <v>14</v>
      </c>
      <c r="C10" s="8">
        <v>115000</v>
      </c>
      <c r="D10" s="8">
        <v>105000</v>
      </c>
      <c r="E10" s="13">
        <f t="shared" si="0"/>
        <v>0.91304347826086951</v>
      </c>
      <c r="F10" s="8">
        <f t="shared" si="1"/>
        <v>0</v>
      </c>
      <c r="J10" s="7">
        <v>1.02</v>
      </c>
      <c r="K10" s="6">
        <v>3000</v>
      </c>
    </row>
    <row r="11" spans="2:17" x14ac:dyDescent="0.25">
      <c r="B11" s="8" t="s">
        <v>15</v>
      </c>
      <c r="C11" s="8">
        <v>150000</v>
      </c>
      <c r="D11" s="8">
        <v>145000</v>
      </c>
      <c r="E11" s="13">
        <f t="shared" si="0"/>
        <v>0.96666666666666667</v>
      </c>
      <c r="F11" s="8">
        <f t="shared" si="1"/>
        <v>1000</v>
      </c>
      <c r="J11" s="7">
        <v>1.05</v>
      </c>
      <c r="K11" s="6">
        <v>5000</v>
      </c>
    </row>
    <row r="12" spans="2:17" x14ac:dyDescent="0.25">
      <c r="B12" s="8" t="s">
        <v>16</v>
      </c>
      <c r="C12" s="8">
        <v>85000</v>
      </c>
      <c r="D12" s="8">
        <v>86000</v>
      </c>
      <c r="E12" s="13">
        <f t="shared" si="0"/>
        <v>1.0117647058823529</v>
      </c>
      <c r="F12" s="8">
        <f t="shared" si="1"/>
        <v>2500</v>
      </c>
    </row>
    <row r="13" spans="2:17" x14ac:dyDescent="0.25">
      <c r="B13" s="8" t="s">
        <v>17</v>
      </c>
      <c r="C13" s="8">
        <v>105000</v>
      </c>
      <c r="D13" s="8">
        <v>90000</v>
      </c>
      <c r="E13" s="13">
        <f t="shared" si="0"/>
        <v>0.8571428571428571</v>
      </c>
      <c r="F13" s="8">
        <f t="shared" si="1"/>
        <v>0</v>
      </c>
    </row>
    <row r="14" spans="2:17" x14ac:dyDescent="0.25">
      <c r="B14" s="8" t="s">
        <v>18</v>
      </c>
      <c r="C14" s="8">
        <v>90000</v>
      </c>
      <c r="D14" s="8">
        <v>89000</v>
      </c>
      <c r="E14" s="13">
        <f t="shared" si="0"/>
        <v>0.98888888888888893</v>
      </c>
      <c r="F14" s="8">
        <f t="shared" si="1"/>
        <v>1500</v>
      </c>
      <c r="K14" s="1"/>
    </row>
  </sheetData>
  <mergeCells count="1">
    <mergeCell ref="J3:K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Incentive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2024-03-22T01:43:32Z</dcterms:modified>
</cp:coreProperties>
</file>