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YT/Sprd_Power/Practice workbooks/"/>
    </mc:Choice>
  </mc:AlternateContent>
  <xr:revisionPtr revIDLastSave="764" documentId="11_F25DC773A252ABDACC104810F95852D45ADE58E6" xr6:coauthVersionLast="47" xr6:coauthVersionMax="47" xr10:uidLastSave="{DD18922D-FE87-4C44-BD78-C2CF1FBAD755}"/>
  <bookViews>
    <workbookView xWindow="-120" yWindow="-120" windowWidth="20730" windowHeight="11160" activeTab="1" xr2:uid="{00000000-000D-0000-FFFF-FFFF00000000}"/>
  </bookViews>
  <sheets>
    <sheet name="Auto Allocate Pmt to Inv1" sheetId="2" r:id="rId1"/>
    <sheet name="Auto Allocate Pmt to Inv(2)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 l="1"/>
  <c r="E12" i="5"/>
  <c r="E14" i="5"/>
  <c r="E15" i="5"/>
  <c r="E16" i="5"/>
  <c r="E17" i="5"/>
  <c r="E18" i="5"/>
  <c r="E19" i="5"/>
  <c r="E9" i="5"/>
  <c r="E10" i="5" s="1"/>
  <c r="E12" i="2"/>
  <c r="E13" i="2"/>
  <c r="E14" i="2"/>
  <c r="E15" i="2"/>
  <c r="E16" i="2"/>
  <c r="E17" i="2"/>
  <c r="E18" i="2"/>
  <c r="E19" i="2"/>
  <c r="E9" i="2"/>
  <c r="E10" i="2" s="1"/>
  <c r="D5" i="2"/>
  <c r="E11" i="5" l="1"/>
  <c r="E13" i="5" s="1"/>
  <c r="E11" i="2"/>
</calcChain>
</file>

<file path=xl/sharedStrings.xml><?xml version="1.0" encoding="utf-8"?>
<sst xmlns="http://schemas.openxmlformats.org/spreadsheetml/2006/main" count="62" uniqueCount="22">
  <si>
    <t>Customer Name List</t>
  </si>
  <si>
    <t>Customer AB</t>
  </si>
  <si>
    <t>Customer CD</t>
  </si>
  <si>
    <t>Customer EF</t>
  </si>
  <si>
    <t>Customer GH</t>
  </si>
  <si>
    <t>Customer IJ</t>
  </si>
  <si>
    <t>Customer KL</t>
  </si>
  <si>
    <t>Customer MN</t>
  </si>
  <si>
    <t>Details of Payment Receipt</t>
  </si>
  <si>
    <t>Date</t>
  </si>
  <si>
    <t>Customer Name</t>
  </si>
  <si>
    <t>Amount Received</t>
  </si>
  <si>
    <t>Automatic Allocation of Incoming Payment to AR Invoice (Customer Wise)</t>
  </si>
  <si>
    <t>Invoice #</t>
  </si>
  <si>
    <t>DOI</t>
  </si>
  <si>
    <t>Invoice Amount</t>
  </si>
  <si>
    <t>Payment Received</t>
  </si>
  <si>
    <t>First In First Allocation Method</t>
  </si>
  <si>
    <t>Receivable/Advance</t>
  </si>
  <si>
    <t>Customer Final Balance</t>
  </si>
  <si>
    <t>Incoming Payment Auto Allocate to A/R Invoices</t>
  </si>
  <si>
    <t>First Pmt First Allocation Method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</si>
</sst>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Blue]0\ &quot;Advance&quot;;[Red]0\ &quot;Receivable&quot;;&quot;Nil&quot;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Bahnschrift Light SemiCondensed"/>
      <family val="2"/>
    </font>
    <font>
      <b/>
      <sz val="18"/>
      <color theme="1"/>
      <name val="Bahnschrift Light SemiCondensed"/>
      <family val="2"/>
    </font>
    <font>
      <sz val="8"/>
      <name val="Calibri"/>
      <family val="2"/>
      <scheme val="minor"/>
    </font>
    <font>
      <b/>
      <sz val="14"/>
      <color theme="1"/>
      <name val="Bahnschrift Light SemiCondensed"/>
      <family val="2"/>
    </font>
    <font>
      <b/>
      <i/>
      <sz val="14"/>
      <color theme="4" tint="-0.499984740745262"/>
      <name val="Bahnschrift Light SemiCondensed"/>
      <family val="2"/>
    </font>
    <font>
      <b/>
      <sz val="22"/>
      <color theme="1"/>
      <name val="Bahnschrift Light SemiCondensed"/>
      <family val="2"/>
    </font>
    <font>
      <b/>
      <sz val="12"/>
      <color theme="1"/>
      <name val="Bahnschrift Light SemiCondensed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/>
      <bottom style="thin">
        <color rgb="FF0070C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164" fontId="1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3</xdr:row>
      <xdr:rowOff>142875</xdr:rowOff>
    </xdr:from>
    <xdr:to>
      <xdr:col>5</xdr:col>
      <xdr:colOff>352425</xdr:colOff>
      <xdr:row>20</xdr:row>
      <xdr:rowOff>47625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B8D8D3C-3356-2DA0-D2EF-7B9EF050698E}"/>
            </a:ext>
          </a:extLst>
        </xdr:cNvPr>
        <xdr:cNvCxnSpPr/>
      </xdr:nvCxnSpPr>
      <xdr:spPr>
        <a:xfrm>
          <a:off x="7543800" y="904875"/>
          <a:ext cx="9525" cy="3848100"/>
        </a:xfrm>
        <a:prstGeom prst="line">
          <a:avLst/>
        </a:prstGeom>
        <a:ln w="3810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38100</xdr:colOff>
      <xdr:row>2</xdr:row>
      <xdr:rowOff>0</xdr:rowOff>
    </xdr:from>
    <xdr:to>
      <xdr:col>8</xdr:col>
      <xdr:colOff>666749</xdr:colOff>
      <xdr:row>5</xdr:row>
      <xdr:rowOff>27031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568D75-FCA2-430B-9FA9-AD942F955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724900" y="533400"/>
          <a:ext cx="2200274" cy="712831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3</xdr:row>
      <xdr:rowOff>161925</xdr:rowOff>
    </xdr:from>
    <xdr:to>
      <xdr:col>5</xdr:col>
      <xdr:colOff>361950</xdr:colOff>
      <xdr:row>20</xdr:row>
      <xdr:rowOff>66675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711738D-4745-42E2-B2BC-94783E5D969A}"/>
            </a:ext>
          </a:extLst>
        </xdr:cNvPr>
        <xdr:cNvCxnSpPr/>
      </xdr:nvCxnSpPr>
      <xdr:spPr>
        <a:xfrm>
          <a:off x="7553325" y="923925"/>
          <a:ext cx="9525" cy="3848100"/>
        </a:xfrm>
        <a:prstGeom prst="line">
          <a:avLst/>
        </a:prstGeom>
        <a:ln w="3810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0</xdr:colOff>
      <xdr:row>1</xdr:row>
      <xdr:rowOff>180975</xdr:rowOff>
    </xdr:from>
    <xdr:to>
      <xdr:col>8</xdr:col>
      <xdr:colOff>628649</xdr:colOff>
      <xdr:row>5</xdr:row>
      <xdr:rowOff>17506</xdr:rowOff>
    </xdr:to>
    <xdr:pic>
      <xdr:nvPicPr>
        <xdr:cNvPr id="3" name="Picture 2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8AE8C9-31CC-4E38-B215-B430506B4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686800" y="523875"/>
          <a:ext cx="2200274" cy="712831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258F4-403C-4D64-A915-17BD32151186}">
  <dimension ref="A1:T19"/>
  <sheetViews>
    <sheetView workbookViewId="0">
      <pane ySplit="8" topLeftCell="A9" activePane="bottomLeft" state="frozen"/>
      <selection pane="bottomLeft" activeCell="H4" sqref="H4"/>
    </sheetView>
  </sheetViews>
  <sheetFormatPr defaultRowHeight="18" x14ac:dyDescent="0.25"/>
  <cols>
    <col min="1" max="1" width="12.7109375" style="1" customWidth="1"/>
    <col min="2" max="2" width="14.85546875" style="1" customWidth="1"/>
    <col min="3" max="3" width="31.42578125" style="1" customWidth="1"/>
    <col min="4" max="4" width="25.85546875" style="1" customWidth="1"/>
    <col min="5" max="5" width="23.140625" style="1" customWidth="1"/>
    <col min="6" max="6" width="9.85546875" style="1" customWidth="1"/>
    <col min="7" max="7" width="12.42578125" style="1" customWidth="1"/>
    <col min="8" max="8" width="23.5703125" style="1" customWidth="1"/>
    <col min="9" max="9" width="26.28515625" style="1" customWidth="1"/>
    <col min="10" max="17" width="9.140625" style="1"/>
    <col min="18" max="18" width="32.140625" style="1" bestFit="1" customWidth="1"/>
    <col min="19" max="16384" width="9.140625" style="1"/>
  </cols>
  <sheetData>
    <row r="1" spans="1:20" ht="27" x14ac:dyDescent="0.35">
      <c r="A1" s="12" t="s">
        <v>12</v>
      </c>
      <c r="H1" s="10" t="s">
        <v>21</v>
      </c>
      <c r="O1" s="3"/>
      <c r="P1" s="3"/>
      <c r="T1" s="3"/>
    </row>
    <row r="2" spans="1:20" ht="15" customHeight="1" x14ac:dyDescent="0.25">
      <c r="P2" s="3"/>
    </row>
    <row r="3" spans="1:20" x14ac:dyDescent="0.25">
      <c r="C3" s="15" t="s">
        <v>19</v>
      </c>
      <c r="D3" s="15"/>
      <c r="H3" s="3"/>
      <c r="P3" s="3"/>
    </row>
    <row r="4" spans="1:20" x14ac:dyDescent="0.25">
      <c r="C4" s="8" t="s">
        <v>10</v>
      </c>
      <c r="D4" s="8" t="s">
        <v>18</v>
      </c>
      <c r="H4" s="11"/>
      <c r="I4" s="11"/>
      <c r="P4" s="3"/>
    </row>
    <row r="5" spans="1:20" x14ac:dyDescent="0.25">
      <c r="C5" s="7" t="s">
        <v>1</v>
      </c>
      <c r="D5" s="13">
        <f>SUMIF('Auto Allocate Pmt to Inv1'!H9:H19,'Auto Allocate Pmt to Inv1'!C5,'Auto Allocate Pmt to Inv1'!I9:I19)
-SUMIF(C9:C19,C5,D9:D19)</f>
        <v>0</v>
      </c>
      <c r="H5" s="11"/>
      <c r="I5" s="11"/>
      <c r="P5" s="3"/>
    </row>
    <row r="6" spans="1:20" x14ac:dyDescent="0.25">
      <c r="C6" s="11"/>
      <c r="D6" s="11"/>
      <c r="H6" s="11"/>
      <c r="I6" s="11"/>
      <c r="P6" s="3"/>
    </row>
    <row r="7" spans="1:20" x14ac:dyDescent="0.25">
      <c r="A7" s="16" t="s">
        <v>20</v>
      </c>
      <c r="B7" s="16"/>
      <c r="C7" s="16"/>
      <c r="D7" s="16"/>
      <c r="E7" s="16"/>
      <c r="G7" s="16" t="s">
        <v>8</v>
      </c>
      <c r="H7" s="16"/>
      <c r="I7" s="16"/>
      <c r="P7" s="3"/>
    </row>
    <row r="8" spans="1:20" ht="22.5" x14ac:dyDescent="0.3">
      <c r="A8" s="4" t="s">
        <v>13</v>
      </c>
      <c r="B8" s="4" t="s">
        <v>14</v>
      </c>
      <c r="C8" s="4" t="s">
        <v>10</v>
      </c>
      <c r="D8" s="4" t="s">
        <v>15</v>
      </c>
      <c r="E8" s="4" t="s">
        <v>16</v>
      </c>
      <c r="G8" s="4" t="s">
        <v>9</v>
      </c>
      <c r="H8" s="4" t="s">
        <v>10</v>
      </c>
      <c r="I8" s="4" t="s">
        <v>11</v>
      </c>
      <c r="R8" s="2" t="s">
        <v>0</v>
      </c>
    </row>
    <row r="9" spans="1:20" x14ac:dyDescent="0.25">
      <c r="A9" s="5">
        <v>101</v>
      </c>
      <c r="B9" s="6">
        <v>45292</v>
      </c>
      <c r="C9" s="5" t="s">
        <v>1</v>
      </c>
      <c r="D9" s="9">
        <v>65432</v>
      </c>
      <c r="E9" s="9">
        <f t="shared" ref="E9:E19" ca="1" si="0">MIN(SUMIF($H$9:$H$19,C9,$I$9:$I$19)-SUMIF(OFFSET($C$8,,,ROW(C9)-ROW($C$8)),C9,OFFSET($E$8,,,ROW(C9)-ROW($C$8))),D9)</f>
        <v>65432</v>
      </c>
      <c r="G9" s="6">
        <v>45315</v>
      </c>
      <c r="H9" s="5" t="s">
        <v>1</v>
      </c>
      <c r="I9" s="5">
        <v>115975</v>
      </c>
      <c r="R9" s="1" t="s">
        <v>1</v>
      </c>
    </row>
    <row r="10" spans="1:20" x14ac:dyDescent="0.25">
      <c r="A10" s="5">
        <v>102</v>
      </c>
      <c r="B10" s="6">
        <v>45293</v>
      </c>
      <c r="C10" s="5" t="s">
        <v>1</v>
      </c>
      <c r="D10" s="5">
        <v>20000</v>
      </c>
      <c r="E10" s="9">
        <f t="shared" ca="1" si="0"/>
        <v>20000</v>
      </c>
      <c r="G10" s="6">
        <v>45317</v>
      </c>
      <c r="H10" s="5" t="s">
        <v>4</v>
      </c>
      <c r="I10" s="5">
        <v>35000</v>
      </c>
      <c r="R10" s="1" t="s">
        <v>2</v>
      </c>
    </row>
    <row r="11" spans="1:20" x14ac:dyDescent="0.25">
      <c r="A11" s="5">
        <v>103</v>
      </c>
      <c r="B11" s="6">
        <v>45296</v>
      </c>
      <c r="C11" s="5" t="s">
        <v>1</v>
      </c>
      <c r="D11" s="5">
        <v>30543</v>
      </c>
      <c r="E11" s="9">
        <f t="shared" ca="1" si="0"/>
        <v>30543</v>
      </c>
      <c r="G11" s="5"/>
      <c r="H11" s="5"/>
      <c r="I11" s="5"/>
      <c r="R11" s="1" t="s">
        <v>3</v>
      </c>
    </row>
    <row r="12" spans="1:20" x14ac:dyDescent="0.25">
      <c r="A12" s="5">
        <v>104</v>
      </c>
      <c r="B12" s="6">
        <v>45296</v>
      </c>
      <c r="C12" s="5" t="s">
        <v>4</v>
      </c>
      <c r="D12" s="5">
        <v>55432</v>
      </c>
      <c r="E12" s="9">
        <f t="shared" ca="1" si="0"/>
        <v>35000</v>
      </c>
      <c r="G12" s="5"/>
      <c r="H12" s="5"/>
      <c r="I12" s="5"/>
      <c r="R12" s="1" t="s">
        <v>4</v>
      </c>
    </row>
    <row r="13" spans="1:20" x14ac:dyDescent="0.25">
      <c r="A13" s="5"/>
      <c r="B13" s="5"/>
      <c r="C13" s="5"/>
      <c r="D13" s="5"/>
      <c r="E13" s="9">
        <f t="shared" ca="1" si="0"/>
        <v>0</v>
      </c>
      <c r="G13" s="5"/>
      <c r="H13" s="5"/>
      <c r="I13" s="5"/>
      <c r="R13" s="1" t="s">
        <v>5</v>
      </c>
    </row>
    <row r="14" spans="1:20" x14ac:dyDescent="0.25">
      <c r="A14" s="5"/>
      <c r="B14" s="5"/>
      <c r="C14" s="5"/>
      <c r="D14" s="5"/>
      <c r="E14" s="9">
        <f t="shared" ca="1" si="0"/>
        <v>0</v>
      </c>
      <c r="G14" s="5"/>
      <c r="H14" s="5"/>
      <c r="I14" s="5"/>
      <c r="R14" s="1" t="s">
        <v>6</v>
      </c>
    </row>
    <row r="15" spans="1:20" x14ac:dyDescent="0.25">
      <c r="A15" s="5"/>
      <c r="B15" s="5"/>
      <c r="C15" s="5"/>
      <c r="D15" s="5"/>
      <c r="E15" s="9">
        <f t="shared" ca="1" si="0"/>
        <v>0</v>
      </c>
      <c r="G15" s="5"/>
      <c r="H15" s="5"/>
      <c r="I15" s="5"/>
      <c r="R15" s="1" t="s">
        <v>7</v>
      </c>
    </row>
    <row r="16" spans="1:20" x14ac:dyDescent="0.25">
      <c r="A16" s="5"/>
      <c r="B16" s="5"/>
      <c r="C16" s="5"/>
      <c r="D16" s="5"/>
      <c r="E16" s="9">
        <f t="shared" ca="1" si="0"/>
        <v>0</v>
      </c>
      <c r="G16" s="5"/>
      <c r="H16" s="5"/>
      <c r="I16" s="5"/>
    </row>
    <row r="17" spans="1:9" x14ac:dyDescent="0.25">
      <c r="A17" s="5"/>
      <c r="B17" s="5"/>
      <c r="C17" s="5"/>
      <c r="D17" s="5"/>
      <c r="E17" s="9">
        <f t="shared" ca="1" si="0"/>
        <v>0</v>
      </c>
      <c r="G17" s="5"/>
      <c r="H17" s="5"/>
      <c r="I17" s="5"/>
    </row>
    <row r="18" spans="1:9" x14ac:dyDescent="0.25">
      <c r="A18" s="5"/>
      <c r="B18" s="5"/>
      <c r="C18" s="5"/>
      <c r="D18" s="5"/>
      <c r="E18" s="9">
        <f t="shared" ca="1" si="0"/>
        <v>0</v>
      </c>
      <c r="G18" s="5"/>
      <c r="H18" s="5"/>
      <c r="I18" s="5"/>
    </row>
    <row r="19" spans="1:9" x14ac:dyDescent="0.25">
      <c r="A19" s="5"/>
      <c r="B19" s="5"/>
      <c r="C19" s="5"/>
      <c r="D19" s="5"/>
      <c r="E19" s="9">
        <f t="shared" ca="1" si="0"/>
        <v>0</v>
      </c>
      <c r="G19" s="5"/>
      <c r="H19" s="5"/>
      <c r="I19" s="5"/>
    </row>
  </sheetData>
  <mergeCells count="3">
    <mergeCell ref="C3:D3"/>
    <mergeCell ref="G7:I7"/>
    <mergeCell ref="A7:E7"/>
  </mergeCells>
  <phoneticPr fontId="3" type="noConversion"/>
  <dataValidations count="1">
    <dataValidation type="list" allowBlank="1" showInputMessage="1" showErrorMessage="1" sqref="C9:C19 H5:H6 C5:C6 H9:H19" xr:uid="{4F3D62CF-AC1F-4359-9412-2025EC3B0BD7}">
      <formula1>$R$9:$R$15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064D8-2BAA-42C5-9555-C3C0EB24DAE0}">
  <dimension ref="A1:T19"/>
  <sheetViews>
    <sheetView tabSelected="1" workbookViewId="0">
      <pane ySplit="8" topLeftCell="A9" activePane="bottomLeft" state="frozen"/>
      <selection pane="bottomLeft" activeCell="E6" sqref="E6"/>
    </sheetView>
  </sheetViews>
  <sheetFormatPr defaultRowHeight="18" x14ac:dyDescent="0.25"/>
  <cols>
    <col min="1" max="1" width="12.7109375" style="1" customWidth="1"/>
    <col min="2" max="2" width="14.85546875" style="1" customWidth="1"/>
    <col min="3" max="3" width="31.42578125" style="1" customWidth="1"/>
    <col min="4" max="4" width="25.85546875" style="1" customWidth="1"/>
    <col min="5" max="5" width="23.140625" style="1" customWidth="1"/>
    <col min="6" max="6" width="9.85546875" style="1" bestFit="1" customWidth="1"/>
    <col min="7" max="7" width="12.42578125" style="1" customWidth="1"/>
    <col min="8" max="8" width="23.5703125" style="1" customWidth="1"/>
    <col min="9" max="9" width="26.28515625" style="1" customWidth="1"/>
    <col min="10" max="17" width="9.140625" style="1"/>
    <col min="18" max="18" width="32.140625" style="1" bestFit="1" customWidth="1"/>
    <col min="19" max="16384" width="9.140625" style="1"/>
  </cols>
  <sheetData>
    <row r="1" spans="1:20" ht="27" x14ac:dyDescent="0.35">
      <c r="A1" s="12" t="s">
        <v>12</v>
      </c>
      <c r="H1" s="10" t="s">
        <v>17</v>
      </c>
      <c r="J1" s="3"/>
      <c r="O1" s="3"/>
      <c r="P1" s="3"/>
      <c r="T1" s="3"/>
    </row>
    <row r="2" spans="1:20" ht="15" customHeight="1" x14ac:dyDescent="0.25">
      <c r="I2" s="3"/>
      <c r="P2" s="3"/>
    </row>
    <row r="3" spans="1:20" x14ac:dyDescent="0.25">
      <c r="C3" s="15" t="s">
        <v>19</v>
      </c>
      <c r="D3" s="15"/>
      <c r="P3" s="3"/>
    </row>
    <row r="4" spans="1:20" x14ac:dyDescent="0.25">
      <c r="C4" s="8" t="s">
        <v>10</v>
      </c>
      <c r="D4" s="8" t="s">
        <v>18</v>
      </c>
      <c r="E4" s="3"/>
      <c r="G4" s="3"/>
      <c r="H4" s="14"/>
      <c r="I4" s="11"/>
      <c r="P4" s="3"/>
    </row>
    <row r="5" spans="1:20" x14ac:dyDescent="0.25">
      <c r="C5" s="7" t="s">
        <v>4</v>
      </c>
      <c r="D5" s="13">
        <f>SUMIF(H9:H19,C5,I9:I19)-SUMIF(C9:C19,C5,D9:D19)</f>
        <v>0</v>
      </c>
      <c r="H5" s="11"/>
      <c r="I5" s="11"/>
      <c r="P5" s="3"/>
    </row>
    <row r="6" spans="1:20" x14ac:dyDescent="0.25">
      <c r="C6" s="11"/>
      <c r="D6" s="11"/>
      <c r="H6" s="11"/>
      <c r="I6" s="11"/>
      <c r="P6" s="3"/>
    </row>
    <row r="7" spans="1:20" x14ac:dyDescent="0.25">
      <c r="A7" s="16" t="s">
        <v>20</v>
      </c>
      <c r="B7" s="16"/>
      <c r="C7" s="16"/>
      <c r="D7" s="16"/>
      <c r="E7" s="16"/>
      <c r="G7" s="16" t="s">
        <v>8</v>
      </c>
      <c r="H7" s="16"/>
      <c r="I7" s="16"/>
      <c r="P7" s="3"/>
    </row>
    <row r="8" spans="1:20" ht="22.5" x14ac:dyDescent="0.3">
      <c r="A8" s="4" t="s">
        <v>13</v>
      </c>
      <c r="B8" s="4" t="s">
        <v>14</v>
      </c>
      <c r="C8" s="4" t="s">
        <v>10</v>
      </c>
      <c r="D8" s="4" t="s">
        <v>15</v>
      </c>
      <c r="E8" s="4" t="s">
        <v>16</v>
      </c>
      <c r="G8" s="4" t="s">
        <v>9</v>
      </c>
      <c r="H8" s="4" t="s">
        <v>10</v>
      </c>
      <c r="I8" s="4" t="s">
        <v>11</v>
      </c>
      <c r="R8" s="2" t="s">
        <v>0</v>
      </c>
    </row>
    <row r="9" spans="1:20" x14ac:dyDescent="0.25">
      <c r="A9" s="5">
        <v>101</v>
      </c>
      <c r="B9" s="6">
        <v>45292</v>
      </c>
      <c r="C9" s="5" t="s">
        <v>1</v>
      </c>
      <c r="D9" s="9">
        <v>65432</v>
      </c>
      <c r="E9" s="9">
        <f ca="1">MIN(SUMIF($H$9:$H$19,C9,$I$9:$I$19)-SUMIF(OFFSET($C$8,,,ROW(C9)-ROW($C$8)),C9,OFFSET($E$8,,,ROW(E9)-ROW($E$8))),D9)</f>
        <v>65432</v>
      </c>
      <c r="G9" s="6">
        <v>45315</v>
      </c>
      <c r="H9" s="5" t="s">
        <v>1</v>
      </c>
      <c r="I9" s="5">
        <v>115975</v>
      </c>
      <c r="R9" s="1" t="s">
        <v>1</v>
      </c>
    </row>
    <row r="10" spans="1:20" x14ac:dyDescent="0.25">
      <c r="A10" s="5">
        <v>102</v>
      </c>
      <c r="B10" s="6">
        <v>45293</v>
      </c>
      <c r="C10" s="5" t="s">
        <v>1</v>
      </c>
      <c r="D10" s="5">
        <v>20000</v>
      </c>
      <c r="E10" s="9">
        <f t="shared" ref="E10:E19" ca="1" si="0">MIN(SUMIF($H$9:$H$19,C10,$I$9:$I$19)-SUMIF(OFFSET($C$8,,,ROW(C10)-ROW($C$8)),C10,OFFSET($E$8,,,ROW(E10)-ROW($E$8))),D10)</f>
        <v>20000</v>
      </c>
      <c r="G10" s="6">
        <v>45316</v>
      </c>
      <c r="H10" s="5" t="s">
        <v>1</v>
      </c>
      <c r="I10" s="5">
        <v>15000</v>
      </c>
      <c r="R10" s="1" t="s">
        <v>2</v>
      </c>
    </row>
    <row r="11" spans="1:20" x14ac:dyDescent="0.25">
      <c r="A11" s="5">
        <v>103</v>
      </c>
      <c r="B11" s="6">
        <v>45296</v>
      </c>
      <c r="C11" s="5" t="s">
        <v>1</v>
      </c>
      <c r="D11" s="5">
        <v>30543</v>
      </c>
      <c r="E11" s="9">
        <f t="shared" ca="1" si="0"/>
        <v>30543</v>
      </c>
      <c r="G11" s="6">
        <v>45317</v>
      </c>
      <c r="H11" s="5" t="s">
        <v>4</v>
      </c>
      <c r="I11" s="5">
        <v>55432</v>
      </c>
      <c r="R11" s="1" t="s">
        <v>3</v>
      </c>
    </row>
    <row r="12" spans="1:20" x14ac:dyDescent="0.25">
      <c r="A12" s="5">
        <v>104</v>
      </c>
      <c r="B12" s="6">
        <v>45296</v>
      </c>
      <c r="C12" s="5" t="s">
        <v>4</v>
      </c>
      <c r="D12" s="5">
        <v>55432</v>
      </c>
      <c r="E12" s="9">
        <f t="shared" ca="1" si="0"/>
        <v>55432</v>
      </c>
      <c r="G12" s="5"/>
      <c r="H12" s="5"/>
      <c r="I12" s="5"/>
      <c r="R12" s="1" t="s">
        <v>4</v>
      </c>
    </row>
    <row r="13" spans="1:20" x14ac:dyDescent="0.25">
      <c r="A13" s="5">
        <v>105</v>
      </c>
      <c r="B13" s="6">
        <v>45297</v>
      </c>
      <c r="C13" s="5" t="s">
        <v>1</v>
      </c>
      <c r="D13" s="5">
        <v>33234</v>
      </c>
      <c r="E13" s="9">
        <f t="shared" ca="1" si="0"/>
        <v>15000</v>
      </c>
      <c r="G13" s="5"/>
      <c r="H13" s="5"/>
      <c r="I13" s="5"/>
      <c r="R13" s="1" t="s">
        <v>5</v>
      </c>
    </row>
    <row r="14" spans="1:20" x14ac:dyDescent="0.25">
      <c r="A14" s="5"/>
      <c r="B14" s="5"/>
      <c r="C14" s="5"/>
      <c r="D14" s="5"/>
      <c r="E14" s="9">
        <f t="shared" ca="1" si="0"/>
        <v>0</v>
      </c>
      <c r="G14" s="5"/>
      <c r="H14" s="5"/>
      <c r="I14" s="5"/>
      <c r="R14" s="1" t="s">
        <v>6</v>
      </c>
    </row>
    <row r="15" spans="1:20" x14ac:dyDescent="0.25">
      <c r="A15" s="5"/>
      <c r="B15" s="5"/>
      <c r="C15" s="5"/>
      <c r="D15" s="5"/>
      <c r="E15" s="9">
        <f t="shared" ca="1" si="0"/>
        <v>0</v>
      </c>
      <c r="G15" s="5"/>
      <c r="H15" s="5"/>
      <c r="I15" s="5"/>
      <c r="R15" s="1" t="s">
        <v>7</v>
      </c>
    </row>
    <row r="16" spans="1:20" x14ac:dyDescent="0.25">
      <c r="A16" s="5"/>
      <c r="B16" s="5"/>
      <c r="C16" s="5"/>
      <c r="D16" s="5"/>
      <c r="E16" s="9">
        <f t="shared" ca="1" si="0"/>
        <v>0</v>
      </c>
      <c r="G16" s="5"/>
      <c r="H16" s="5"/>
      <c r="I16" s="5"/>
    </row>
    <row r="17" spans="1:9" x14ac:dyDescent="0.25">
      <c r="A17" s="5"/>
      <c r="B17" s="5"/>
      <c r="C17" s="5"/>
      <c r="D17" s="5"/>
      <c r="E17" s="9">
        <f t="shared" ca="1" si="0"/>
        <v>0</v>
      </c>
      <c r="G17" s="5"/>
      <c r="H17" s="5"/>
      <c r="I17" s="5"/>
    </row>
    <row r="18" spans="1:9" x14ac:dyDescent="0.25">
      <c r="A18" s="5"/>
      <c r="B18" s="5"/>
      <c r="C18" s="5"/>
      <c r="D18" s="5"/>
      <c r="E18" s="9">
        <f t="shared" ca="1" si="0"/>
        <v>0</v>
      </c>
      <c r="G18" s="5"/>
      <c r="H18" s="5"/>
      <c r="I18" s="5"/>
    </row>
    <row r="19" spans="1:9" x14ac:dyDescent="0.25">
      <c r="A19" s="5"/>
      <c r="B19" s="5"/>
      <c r="C19" s="5"/>
      <c r="D19" s="5"/>
      <c r="E19" s="9">
        <f t="shared" ca="1" si="0"/>
        <v>0</v>
      </c>
      <c r="G19" s="5"/>
      <c r="H19" s="5"/>
      <c r="I19" s="5"/>
    </row>
  </sheetData>
  <mergeCells count="3">
    <mergeCell ref="C3:D3"/>
    <mergeCell ref="A7:E7"/>
    <mergeCell ref="G7:I7"/>
  </mergeCells>
  <dataValidations count="1">
    <dataValidation type="list" allowBlank="1" showInputMessage="1" showErrorMessage="1" sqref="C5:C6 H5:H6 C9:C19 H9:H19" xr:uid="{4BA75CA1-4571-41BB-A29A-7C7FF5A21A86}">
      <formula1>$R$9:$R$15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 Allocate Pmt to Inv1</vt:lpstr>
      <vt:lpstr>Auto Allocate Pmt to Inv(2)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dcterms:created xsi:type="dcterms:W3CDTF">2015-06-05T18:17:20Z</dcterms:created>
  <dcterms:modified xsi:type="dcterms:W3CDTF">2024-01-06T04:07:48Z</dcterms:modified>
</cp:coreProperties>
</file>